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hb-fs06\home$\u0000024\Desktop\"/>
    </mc:Choice>
  </mc:AlternateContent>
  <bookViews>
    <workbookView xWindow="0" yWindow="0" windowWidth="23052" windowHeight="8616"/>
  </bookViews>
  <sheets>
    <sheet name="Grafiken gesamt" sheetId="5" r:id="rId1"/>
    <sheet name="Rohdaten gesamt" sheetId="4" r:id="rId2"/>
  </sheets>
  <calcPr calcId="162913"/>
</workbook>
</file>

<file path=xl/calcChain.xml><?xml version="1.0" encoding="utf-8"?>
<calcChain xmlns="http://schemas.openxmlformats.org/spreadsheetml/2006/main">
  <c r="W119" i="4" l="1"/>
  <c r="U119" i="4"/>
  <c r="W120" i="4"/>
  <c r="U120" i="4"/>
  <c r="U76" i="4"/>
  <c r="U33" i="4"/>
  <c r="I75" i="4" l="1"/>
  <c r="D75" i="4"/>
  <c r="C75" i="4"/>
  <c r="E75" i="4" l="1"/>
</calcChain>
</file>

<file path=xl/sharedStrings.xml><?xml version="1.0" encoding="utf-8"?>
<sst xmlns="http://schemas.openxmlformats.org/spreadsheetml/2006/main" count="664" uniqueCount="78">
  <si>
    <t>Münster</t>
  </si>
  <si>
    <t>Bonn</t>
  </si>
  <si>
    <t>Oldenburg</t>
  </si>
  <si>
    <t>Frankfurt¹</t>
  </si>
  <si>
    <t>Aachen</t>
  </si>
  <si>
    <t>Berlin</t>
  </si>
  <si>
    <t>Kiel</t>
  </si>
  <si>
    <t>Marburg</t>
  </si>
  <si>
    <t>Göttingen</t>
  </si>
  <si>
    <t>Hamburg</t>
  </si>
  <si>
    <t>Leipzig</t>
  </si>
  <si>
    <t>Mainz</t>
  </si>
  <si>
    <t>Gesamt</t>
  </si>
  <si>
    <t>Lübeck</t>
  </si>
  <si>
    <t>Köln</t>
  </si>
  <si>
    <t>Hannover¹</t>
  </si>
  <si>
    <t>Witten/Herdecke</t>
  </si>
  <si>
    <t>Gießen</t>
  </si>
  <si>
    <t>Dresden</t>
  </si>
  <si>
    <t>Homburg</t>
  </si>
  <si>
    <t>Düsseldorf</t>
  </si>
  <si>
    <t>Jena</t>
  </si>
  <si>
    <t>Essen</t>
  </si>
  <si>
    <t>Greifswald</t>
  </si>
  <si>
    <t>Halle</t>
  </si>
  <si>
    <t>Magdeburg</t>
  </si>
  <si>
    <t>Bochum</t>
  </si>
  <si>
    <t>Rostock</t>
  </si>
  <si>
    <t>Brandenburg</t>
  </si>
  <si>
    <t>Bochum¹</t>
  </si>
  <si>
    <t>Halle¹</t>
  </si>
  <si>
    <t>Greifswald¹</t>
  </si>
  <si>
    <t>Frankfurt</t>
  </si>
  <si>
    <t>Hannover</t>
  </si>
  <si>
    <t>München LMU</t>
  </si>
  <si>
    <t>Tübingen</t>
  </si>
  <si>
    <t>Erlangen</t>
  </si>
  <si>
    <t>München TU</t>
  </si>
  <si>
    <t>Freiburg</t>
  </si>
  <si>
    <t>Würzburg</t>
  </si>
  <si>
    <t>Regensburg</t>
  </si>
  <si>
    <t>Heidelberg</t>
  </si>
  <si>
    <t>Ulm</t>
  </si>
  <si>
    <t>Mannheim</t>
  </si>
  <si>
    <t>Hochschule</t>
  </si>
  <si>
    <t>M2 F2020</t>
  </si>
  <si>
    <t>Gesamtteilnehmer</t>
  </si>
  <si>
    <t>Referenzteilnehmer</t>
  </si>
  <si>
    <t>n Ges</t>
  </si>
  <si>
    <t>Miss Ges</t>
  </si>
  <si>
    <t>Miss% Ges</t>
  </si>
  <si>
    <t>MW Ges</t>
  </si>
  <si>
    <t>StabW Ges</t>
  </si>
  <si>
    <t>Mittelwert % Gesamt</t>
  </si>
  <si>
    <t>n Ref</t>
  </si>
  <si>
    <t>Miss Ref</t>
  </si>
  <si>
    <t>Miss% Ref</t>
  </si>
  <si>
    <t>MW Ref</t>
  </si>
  <si>
    <t>Mittelwert % Refamt</t>
  </si>
  <si>
    <t>StabW Ref</t>
  </si>
  <si>
    <t>Anzahl</t>
  </si>
  <si>
    <t>Misserfolge</t>
  </si>
  <si>
    <t>Mittelwert</t>
  </si>
  <si>
    <t>M2 F2021</t>
  </si>
  <si>
    <t>M2 F2022</t>
  </si>
  <si>
    <t>Ulm¹</t>
  </si>
  <si>
    <t>Brandenburg MH</t>
  </si>
  <si>
    <t>Oldenburg¹</t>
  </si>
  <si>
    <t>Homburg¹</t>
  </si>
  <si>
    <t>Ranking Misserfolge %</t>
  </si>
  <si>
    <t>Ranking MIttelwert</t>
  </si>
  <si>
    <t>Misserfolg Ges</t>
  </si>
  <si>
    <t>Misserfolg Ref</t>
  </si>
  <si>
    <t>Mittelwert Ges</t>
  </si>
  <si>
    <t>Mittelwert Ref</t>
  </si>
  <si>
    <t>Spanne:</t>
  </si>
  <si>
    <t>Spanne</t>
  </si>
  <si>
    <t>Spanne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</si>
</sst>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rgb="FFFF0000"/>
      <name val="Calibri"/>
      <family val="2"/>
      <scheme val="minor"/>
    </font>
    <font>
      <sz val="10"/>
      <color rgb="FF000000"/>
      <name val="Times New Roman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4" fillId="8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5" fillId="8" borderId="1"/>
    <xf numFmtId="0" fontId="3" fillId="0" borderId="0"/>
    <xf numFmtId="0" fontId="3" fillId="0" borderId="0"/>
    <xf numFmtId="0" fontId="6" fillId="0" borderId="0"/>
    <xf numFmtId="0" fontId="2" fillId="0" borderId="0"/>
    <xf numFmtId="0" fontId="17" fillId="0" borderId="0"/>
  </cellStyleXfs>
  <cellXfs count="21">
    <xf numFmtId="0" fontId="0" fillId="0" borderId="0" xfId="0"/>
    <xf numFmtId="0" fontId="2" fillId="0" borderId="0" xfId="18"/>
    <xf numFmtId="0" fontId="16" fillId="0" borderId="0" xfId="18" applyFont="1"/>
    <xf numFmtId="0" fontId="2" fillId="0" borderId="0" xfId="0" applyFont="1"/>
    <xf numFmtId="164" fontId="2" fillId="0" borderId="0" xfId="0" applyNumberFormat="1" applyFont="1"/>
    <xf numFmtId="0" fontId="2" fillId="9" borderId="0" xfId="0" applyFont="1" applyFill="1"/>
    <xf numFmtId="0" fontId="2" fillId="9" borderId="0" xfId="18" applyFill="1"/>
    <xf numFmtId="164" fontId="2" fillId="9" borderId="0" xfId="18" applyNumberFormat="1" applyFill="1"/>
    <xf numFmtId="0" fontId="2" fillId="0" borderId="0" xfId="0" applyFont="1" applyAlignment="1">
      <alignment horizontal="center"/>
    </xf>
    <xf numFmtId="0" fontId="2" fillId="0" borderId="0" xfId="18" applyAlignment="1">
      <alignment horizontal="center"/>
    </xf>
    <xf numFmtId="0" fontId="16" fillId="0" borderId="0" xfId="18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18" applyFont="1"/>
    <xf numFmtId="0" fontId="2" fillId="0" borderId="0" xfId="0" applyFont="1" applyAlignment="1">
      <alignment horizontal="center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te" xfId="14"/>
    <cellStyle name="Standard" xfId="0" builtinId="0" customBuiltin="1"/>
    <cellStyle name="Standard 2" xfId="18"/>
    <cellStyle name="Standard 3" xfId="19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Frühjahr 2020 - Gesamtkohorte</a:t>
            </a:r>
          </a:p>
        </c:rich>
      </c:tx>
      <c:layout>
        <c:manualLayout>
          <c:xMode val="edge"/>
          <c:yMode val="edge"/>
          <c:x val="4.463888888888886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gesamt'!$U$3</c:f>
              <c:strCache>
                <c:ptCount val="1"/>
                <c:pt idx="0">
                  <c:v>Mittelwert Ges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6E-4DB2-B2E9-576991FE6CCB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6E-4DB2-B2E9-576991FE6CCB}"/>
              </c:ext>
            </c:extLst>
          </c:dPt>
          <c:errBars>
            <c:errBarType val="both"/>
            <c:errValType val="cust"/>
            <c:noEndCap val="0"/>
            <c:plus>
              <c:numRef>
                <c:f>'Rohdaten gesamt'!$H$4:$H$31</c:f>
                <c:numCache>
                  <c:formatCode>General</c:formatCode>
                  <c:ptCount val="28"/>
                  <c:pt idx="0">
                    <c:v>19.399999999999999</c:v>
                  </c:pt>
                  <c:pt idx="1">
                    <c:v>20.9</c:v>
                  </c:pt>
                  <c:pt idx="2">
                    <c:v>22.1</c:v>
                  </c:pt>
                  <c:pt idx="3">
                    <c:v>21.3</c:v>
                  </c:pt>
                  <c:pt idx="4">
                    <c:v>20.399999999999999</c:v>
                  </c:pt>
                  <c:pt idx="5">
                    <c:v>19.7</c:v>
                  </c:pt>
                  <c:pt idx="6">
                    <c:v>24.7</c:v>
                  </c:pt>
                  <c:pt idx="7">
                    <c:v>23.5</c:v>
                  </c:pt>
                  <c:pt idx="8">
                    <c:v>19.5</c:v>
                  </c:pt>
                  <c:pt idx="9">
                    <c:v>21.1</c:v>
                  </c:pt>
                  <c:pt idx="10">
                    <c:v>19</c:v>
                  </c:pt>
                  <c:pt idx="11">
                    <c:v>19.399999999999999</c:v>
                  </c:pt>
                  <c:pt idx="12">
                    <c:v>12.7</c:v>
                  </c:pt>
                  <c:pt idx="13">
                    <c:v>22.7</c:v>
                  </c:pt>
                  <c:pt idx="14">
                    <c:v>19.8</c:v>
                  </c:pt>
                  <c:pt idx="15">
                    <c:v>19.100000000000001</c:v>
                  </c:pt>
                  <c:pt idx="16">
                    <c:v>19.7</c:v>
                  </c:pt>
                  <c:pt idx="17">
                    <c:v>17</c:v>
                  </c:pt>
                  <c:pt idx="18">
                    <c:v>23.1</c:v>
                  </c:pt>
                  <c:pt idx="19">
                    <c:v>18.899999999999999</c:v>
                  </c:pt>
                  <c:pt idx="20">
                    <c:v>20.2</c:v>
                  </c:pt>
                  <c:pt idx="21">
                    <c:v>15.9</c:v>
                  </c:pt>
                  <c:pt idx="22">
                    <c:v>20.5</c:v>
                  </c:pt>
                  <c:pt idx="23">
                    <c:v>21.3</c:v>
                  </c:pt>
                  <c:pt idx="24">
                    <c:v>20.5</c:v>
                  </c:pt>
                  <c:pt idx="25">
                    <c:v>14.7</c:v>
                  </c:pt>
                  <c:pt idx="26">
                    <c:v>18.100000000000001</c:v>
                  </c:pt>
                  <c:pt idx="27">
                    <c:v>16.8</c:v>
                  </c:pt>
                </c:numCache>
              </c:numRef>
            </c:plus>
            <c:minus>
              <c:numRef>
                <c:f>'Rohdaten gesamt'!$H$4:$H$31</c:f>
                <c:numCache>
                  <c:formatCode>General</c:formatCode>
                  <c:ptCount val="28"/>
                  <c:pt idx="0">
                    <c:v>19.399999999999999</c:v>
                  </c:pt>
                  <c:pt idx="1">
                    <c:v>20.9</c:v>
                  </c:pt>
                  <c:pt idx="2">
                    <c:v>22.1</c:v>
                  </c:pt>
                  <c:pt idx="3">
                    <c:v>21.3</c:v>
                  </c:pt>
                  <c:pt idx="4">
                    <c:v>20.399999999999999</c:v>
                  </c:pt>
                  <c:pt idx="5">
                    <c:v>19.7</c:v>
                  </c:pt>
                  <c:pt idx="6">
                    <c:v>24.7</c:v>
                  </c:pt>
                  <c:pt idx="7">
                    <c:v>23.5</c:v>
                  </c:pt>
                  <c:pt idx="8">
                    <c:v>19.5</c:v>
                  </c:pt>
                  <c:pt idx="9">
                    <c:v>21.1</c:v>
                  </c:pt>
                  <c:pt idx="10">
                    <c:v>19</c:v>
                  </c:pt>
                  <c:pt idx="11">
                    <c:v>19.399999999999999</c:v>
                  </c:pt>
                  <c:pt idx="12">
                    <c:v>12.7</c:v>
                  </c:pt>
                  <c:pt idx="13">
                    <c:v>22.7</c:v>
                  </c:pt>
                  <c:pt idx="14">
                    <c:v>19.8</c:v>
                  </c:pt>
                  <c:pt idx="15">
                    <c:v>19.100000000000001</c:v>
                  </c:pt>
                  <c:pt idx="16">
                    <c:v>19.7</c:v>
                  </c:pt>
                  <c:pt idx="17">
                    <c:v>17</c:v>
                  </c:pt>
                  <c:pt idx="18">
                    <c:v>23.1</c:v>
                  </c:pt>
                  <c:pt idx="19">
                    <c:v>18.899999999999999</c:v>
                  </c:pt>
                  <c:pt idx="20">
                    <c:v>20.2</c:v>
                  </c:pt>
                  <c:pt idx="21">
                    <c:v>15.9</c:v>
                  </c:pt>
                  <c:pt idx="22">
                    <c:v>20.5</c:v>
                  </c:pt>
                  <c:pt idx="23">
                    <c:v>21.3</c:v>
                  </c:pt>
                  <c:pt idx="24">
                    <c:v>20.5</c:v>
                  </c:pt>
                  <c:pt idx="25">
                    <c:v>14.7</c:v>
                  </c:pt>
                  <c:pt idx="26">
                    <c:v>18.100000000000001</c:v>
                  </c:pt>
                  <c:pt idx="27">
                    <c:v>16.8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'Rohdaten gesamt'!$T$4:$T$31</c:f>
              <c:strCache>
                <c:ptCount val="28"/>
                <c:pt idx="0">
                  <c:v>Münster</c:v>
                </c:pt>
                <c:pt idx="1">
                  <c:v>Bonn</c:v>
                </c:pt>
                <c:pt idx="2">
                  <c:v>Oldenburg</c:v>
                </c:pt>
                <c:pt idx="3">
                  <c:v>Frankfurt¹</c:v>
                </c:pt>
                <c:pt idx="4">
                  <c:v>Aachen</c:v>
                </c:pt>
                <c:pt idx="5">
                  <c:v>Berlin</c:v>
                </c:pt>
                <c:pt idx="6">
                  <c:v>Kiel</c:v>
                </c:pt>
                <c:pt idx="7">
                  <c:v>Marburg</c:v>
                </c:pt>
                <c:pt idx="8">
                  <c:v>Göttingen</c:v>
                </c:pt>
                <c:pt idx="9">
                  <c:v>Hamburg</c:v>
                </c:pt>
                <c:pt idx="10">
                  <c:v>Leipzig</c:v>
                </c:pt>
                <c:pt idx="11">
                  <c:v>Mainz</c:v>
                </c:pt>
                <c:pt idx="12">
                  <c:v>Lübeck</c:v>
                </c:pt>
                <c:pt idx="13">
                  <c:v>Köln</c:v>
                </c:pt>
                <c:pt idx="14">
                  <c:v>Hannover¹</c:v>
                </c:pt>
                <c:pt idx="15">
                  <c:v>Witten/Herdecke</c:v>
                </c:pt>
                <c:pt idx="16">
                  <c:v>Gießen</c:v>
                </c:pt>
                <c:pt idx="17">
                  <c:v>Dresden</c:v>
                </c:pt>
                <c:pt idx="18">
                  <c:v>Homburg</c:v>
                </c:pt>
                <c:pt idx="19">
                  <c:v>Düsseldorf</c:v>
                </c:pt>
                <c:pt idx="20">
                  <c:v>Jena</c:v>
                </c:pt>
                <c:pt idx="21">
                  <c:v>Essen</c:v>
                </c:pt>
                <c:pt idx="22">
                  <c:v>Greifswald</c:v>
                </c:pt>
                <c:pt idx="23">
                  <c:v>Halle</c:v>
                </c:pt>
                <c:pt idx="24">
                  <c:v>Magdeburg</c:v>
                </c:pt>
                <c:pt idx="25">
                  <c:v>Bochum</c:v>
                </c:pt>
                <c:pt idx="26">
                  <c:v>Rostock</c:v>
                </c:pt>
                <c:pt idx="27">
                  <c:v>Brandenburg</c:v>
                </c:pt>
              </c:strCache>
            </c:strRef>
          </c:cat>
          <c:val>
            <c:numRef>
              <c:f>'Rohdaten gesamt'!$U$4:$U$31</c:f>
              <c:numCache>
                <c:formatCode>General</c:formatCode>
                <c:ptCount val="28"/>
                <c:pt idx="0">
                  <c:v>76.8</c:v>
                </c:pt>
                <c:pt idx="1">
                  <c:v>75.400000000000006</c:v>
                </c:pt>
                <c:pt idx="2">
                  <c:v>75.099999999999994</c:v>
                </c:pt>
                <c:pt idx="3">
                  <c:v>74.900000000000006</c:v>
                </c:pt>
                <c:pt idx="4">
                  <c:v>74.5</c:v>
                </c:pt>
                <c:pt idx="5">
                  <c:v>74.400000000000006</c:v>
                </c:pt>
                <c:pt idx="6">
                  <c:v>74.2</c:v>
                </c:pt>
                <c:pt idx="7">
                  <c:v>74.099999999999994</c:v>
                </c:pt>
                <c:pt idx="8">
                  <c:v>73.8</c:v>
                </c:pt>
                <c:pt idx="9">
                  <c:v>73.7</c:v>
                </c:pt>
                <c:pt idx="10">
                  <c:v>73.5</c:v>
                </c:pt>
                <c:pt idx="11">
                  <c:v>73.099999999999994</c:v>
                </c:pt>
                <c:pt idx="12">
                  <c:v>72.599999999999994</c:v>
                </c:pt>
                <c:pt idx="13">
                  <c:v>72.5</c:v>
                </c:pt>
                <c:pt idx="14">
                  <c:v>72.099999999999994</c:v>
                </c:pt>
                <c:pt idx="15">
                  <c:v>72.099999999999994</c:v>
                </c:pt>
                <c:pt idx="16">
                  <c:v>71.900000000000006</c:v>
                </c:pt>
                <c:pt idx="17">
                  <c:v>71.8</c:v>
                </c:pt>
                <c:pt idx="18">
                  <c:v>71.7</c:v>
                </c:pt>
                <c:pt idx="19">
                  <c:v>71.5</c:v>
                </c:pt>
                <c:pt idx="20">
                  <c:v>70.900000000000006</c:v>
                </c:pt>
                <c:pt idx="21">
                  <c:v>70.7</c:v>
                </c:pt>
                <c:pt idx="22">
                  <c:v>70.599999999999994</c:v>
                </c:pt>
                <c:pt idx="23">
                  <c:v>70.5</c:v>
                </c:pt>
                <c:pt idx="24">
                  <c:v>70.5</c:v>
                </c:pt>
                <c:pt idx="25">
                  <c:v>70</c:v>
                </c:pt>
                <c:pt idx="26">
                  <c:v>69.5</c:v>
                </c:pt>
                <c:pt idx="2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E-4DB2-B2E9-576991F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2394376"/>
        <c:axId val="312394760"/>
      </c:barChart>
      <c:catAx>
        <c:axId val="31239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394760"/>
        <c:crosses val="autoZero"/>
        <c:auto val="1"/>
        <c:lblAlgn val="ctr"/>
        <c:lblOffset val="100"/>
        <c:noMultiLvlLbl val="0"/>
      </c:catAx>
      <c:valAx>
        <c:axId val="31239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39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Frühjahr 2022 - Gesamtkohorte</a:t>
            </a:r>
          </a:p>
        </c:rich>
      </c:tx>
      <c:layout>
        <c:manualLayout>
          <c:xMode val="edge"/>
          <c:yMode val="edge"/>
          <c:x val="4.463888888888886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gesamt'!$U$79</c:f>
              <c:strCache>
                <c:ptCount val="1"/>
                <c:pt idx="0">
                  <c:v>Mittelwert Ges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32-4D97-82E0-64C37C3919EC}"/>
              </c:ext>
            </c:extLst>
          </c:dPt>
          <c:errBars>
            <c:errBarType val="both"/>
            <c:errValType val="cust"/>
            <c:noEndCap val="0"/>
            <c:plus>
              <c:numRef>
                <c:f>'Rohdaten gesamt'!$H$80:$H$117</c:f>
                <c:numCache>
                  <c:formatCode>General</c:formatCode>
                  <c:ptCount val="38"/>
                  <c:pt idx="0">
                    <c:v>30.1</c:v>
                  </c:pt>
                  <c:pt idx="1">
                    <c:v>28.2</c:v>
                  </c:pt>
                  <c:pt idx="2">
                    <c:v>25.6</c:v>
                  </c:pt>
                  <c:pt idx="3">
                    <c:v>24.1</c:v>
                  </c:pt>
                  <c:pt idx="4">
                    <c:v>25</c:v>
                  </c:pt>
                  <c:pt idx="5">
                    <c:v>23.6</c:v>
                  </c:pt>
                  <c:pt idx="6">
                    <c:v>30.4</c:v>
                  </c:pt>
                  <c:pt idx="7">
                    <c:v>20.9</c:v>
                  </c:pt>
                  <c:pt idx="8">
                    <c:v>29.6</c:v>
                  </c:pt>
                  <c:pt idx="9">
                    <c:v>26.9</c:v>
                  </c:pt>
                  <c:pt idx="10">
                    <c:v>22.6</c:v>
                  </c:pt>
                  <c:pt idx="11">
                    <c:v>25.9</c:v>
                  </c:pt>
                  <c:pt idx="12">
                    <c:v>21.5</c:v>
                  </c:pt>
                  <c:pt idx="13">
                    <c:v>28.2</c:v>
                  </c:pt>
                  <c:pt idx="14">
                    <c:v>22.4</c:v>
                  </c:pt>
                  <c:pt idx="15">
                    <c:v>28.2</c:v>
                  </c:pt>
                  <c:pt idx="16">
                    <c:v>29.9</c:v>
                  </c:pt>
                  <c:pt idx="17">
                    <c:v>26.7</c:v>
                  </c:pt>
                  <c:pt idx="18">
                    <c:v>26.2</c:v>
                  </c:pt>
                  <c:pt idx="19">
                    <c:v>25.7</c:v>
                  </c:pt>
                  <c:pt idx="20">
                    <c:v>24.1</c:v>
                  </c:pt>
                  <c:pt idx="21">
                    <c:v>27</c:v>
                  </c:pt>
                  <c:pt idx="22">
                    <c:v>27.3</c:v>
                  </c:pt>
                  <c:pt idx="23">
                    <c:v>25.1</c:v>
                  </c:pt>
                  <c:pt idx="24">
                    <c:v>25.3</c:v>
                  </c:pt>
                  <c:pt idx="25">
                    <c:v>26.3</c:v>
                  </c:pt>
                  <c:pt idx="26">
                    <c:v>21</c:v>
                  </c:pt>
                  <c:pt idx="27">
                    <c:v>26.4</c:v>
                  </c:pt>
                  <c:pt idx="28">
                    <c:v>29.1</c:v>
                  </c:pt>
                  <c:pt idx="29">
                    <c:v>20.9</c:v>
                  </c:pt>
                  <c:pt idx="30">
                    <c:v>22.1</c:v>
                  </c:pt>
                  <c:pt idx="31">
                    <c:v>25.4</c:v>
                  </c:pt>
                  <c:pt idx="32">
                    <c:v>21.9</c:v>
                  </c:pt>
                  <c:pt idx="33">
                    <c:v>25.1</c:v>
                  </c:pt>
                  <c:pt idx="34">
                    <c:v>24.8</c:v>
                  </c:pt>
                  <c:pt idx="35">
                    <c:v>22.1</c:v>
                  </c:pt>
                  <c:pt idx="36">
                    <c:v>13.7</c:v>
                  </c:pt>
                  <c:pt idx="37">
                    <c:v>23.5</c:v>
                  </c:pt>
                </c:numCache>
              </c:numRef>
            </c:plus>
            <c:minus>
              <c:numRef>
                <c:f>'Rohdaten gesamt'!$H$80:$H$117</c:f>
                <c:numCache>
                  <c:formatCode>General</c:formatCode>
                  <c:ptCount val="38"/>
                  <c:pt idx="0">
                    <c:v>30.1</c:v>
                  </c:pt>
                  <c:pt idx="1">
                    <c:v>28.2</c:v>
                  </c:pt>
                  <c:pt idx="2">
                    <c:v>25.6</c:v>
                  </c:pt>
                  <c:pt idx="3">
                    <c:v>24.1</c:v>
                  </c:pt>
                  <c:pt idx="4">
                    <c:v>25</c:v>
                  </c:pt>
                  <c:pt idx="5">
                    <c:v>23.6</c:v>
                  </c:pt>
                  <c:pt idx="6">
                    <c:v>30.4</c:v>
                  </c:pt>
                  <c:pt idx="7">
                    <c:v>20.9</c:v>
                  </c:pt>
                  <c:pt idx="8">
                    <c:v>29.6</c:v>
                  </c:pt>
                  <c:pt idx="9">
                    <c:v>26.9</c:v>
                  </c:pt>
                  <c:pt idx="10">
                    <c:v>22.6</c:v>
                  </c:pt>
                  <c:pt idx="11">
                    <c:v>25.9</c:v>
                  </c:pt>
                  <c:pt idx="12">
                    <c:v>21.5</c:v>
                  </c:pt>
                  <c:pt idx="13">
                    <c:v>28.2</c:v>
                  </c:pt>
                  <c:pt idx="14">
                    <c:v>22.4</c:v>
                  </c:pt>
                  <c:pt idx="15">
                    <c:v>28.2</c:v>
                  </c:pt>
                  <c:pt idx="16">
                    <c:v>29.9</c:v>
                  </c:pt>
                  <c:pt idx="17">
                    <c:v>26.7</c:v>
                  </c:pt>
                  <c:pt idx="18">
                    <c:v>26.2</c:v>
                  </c:pt>
                  <c:pt idx="19">
                    <c:v>25.7</c:v>
                  </c:pt>
                  <c:pt idx="20">
                    <c:v>24.1</c:v>
                  </c:pt>
                  <c:pt idx="21">
                    <c:v>27</c:v>
                  </c:pt>
                  <c:pt idx="22">
                    <c:v>27.3</c:v>
                  </c:pt>
                  <c:pt idx="23">
                    <c:v>25.1</c:v>
                  </c:pt>
                  <c:pt idx="24">
                    <c:v>25.3</c:v>
                  </c:pt>
                  <c:pt idx="25">
                    <c:v>26.3</c:v>
                  </c:pt>
                  <c:pt idx="26">
                    <c:v>21</c:v>
                  </c:pt>
                  <c:pt idx="27">
                    <c:v>26.4</c:v>
                  </c:pt>
                  <c:pt idx="28">
                    <c:v>29.1</c:v>
                  </c:pt>
                  <c:pt idx="29">
                    <c:v>20.9</c:v>
                  </c:pt>
                  <c:pt idx="30">
                    <c:v>22.1</c:v>
                  </c:pt>
                  <c:pt idx="31">
                    <c:v>25.4</c:v>
                  </c:pt>
                  <c:pt idx="32">
                    <c:v>21.9</c:v>
                  </c:pt>
                  <c:pt idx="33">
                    <c:v>25.1</c:v>
                  </c:pt>
                  <c:pt idx="34">
                    <c:v>24.8</c:v>
                  </c:pt>
                  <c:pt idx="35">
                    <c:v>22.1</c:v>
                  </c:pt>
                  <c:pt idx="36">
                    <c:v>13.7</c:v>
                  </c:pt>
                  <c:pt idx="37">
                    <c:v>23.5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'Rohdaten gesamt'!$T$80:$T$117</c:f>
              <c:strCache>
                <c:ptCount val="38"/>
                <c:pt idx="0">
                  <c:v>Heidelberg</c:v>
                </c:pt>
                <c:pt idx="1">
                  <c:v>Münster</c:v>
                </c:pt>
                <c:pt idx="2">
                  <c:v>Würzburg</c:v>
                </c:pt>
                <c:pt idx="3">
                  <c:v>Ulm¹</c:v>
                </c:pt>
                <c:pt idx="4">
                  <c:v>München TU</c:v>
                </c:pt>
                <c:pt idx="5">
                  <c:v>Freiburg</c:v>
                </c:pt>
                <c:pt idx="6">
                  <c:v>Erlangen</c:v>
                </c:pt>
                <c:pt idx="7">
                  <c:v>Tübingen</c:v>
                </c:pt>
                <c:pt idx="8">
                  <c:v>Mannheim</c:v>
                </c:pt>
                <c:pt idx="9">
                  <c:v>Marburg</c:v>
                </c:pt>
                <c:pt idx="10">
                  <c:v>Regensburg</c:v>
                </c:pt>
                <c:pt idx="11">
                  <c:v>Aachen</c:v>
                </c:pt>
                <c:pt idx="12">
                  <c:v>Bonn</c:v>
                </c:pt>
                <c:pt idx="13">
                  <c:v>Göttingen</c:v>
                </c:pt>
                <c:pt idx="14">
                  <c:v>Hamburg</c:v>
                </c:pt>
                <c:pt idx="15">
                  <c:v>Mainz</c:v>
                </c:pt>
                <c:pt idx="16">
                  <c:v>Kiel</c:v>
                </c:pt>
                <c:pt idx="17">
                  <c:v>Frankfurt¹</c:v>
                </c:pt>
                <c:pt idx="18">
                  <c:v>Brandenburg MH</c:v>
                </c:pt>
                <c:pt idx="19">
                  <c:v>Leipzig</c:v>
                </c:pt>
                <c:pt idx="20">
                  <c:v>Hannover</c:v>
                </c:pt>
                <c:pt idx="21">
                  <c:v>Köln</c:v>
                </c:pt>
                <c:pt idx="22">
                  <c:v>Gießen</c:v>
                </c:pt>
                <c:pt idx="23">
                  <c:v>Bochum</c:v>
                </c:pt>
                <c:pt idx="24">
                  <c:v>München LMU</c:v>
                </c:pt>
                <c:pt idx="25">
                  <c:v>Greifswald</c:v>
                </c:pt>
                <c:pt idx="26">
                  <c:v>Berlin</c:v>
                </c:pt>
                <c:pt idx="27">
                  <c:v>Oldenburg¹</c:v>
                </c:pt>
                <c:pt idx="28">
                  <c:v>Halle</c:v>
                </c:pt>
                <c:pt idx="29">
                  <c:v>Düsseldorf</c:v>
                </c:pt>
                <c:pt idx="30">
                  <c:v>Witten/Herdecke</c:v>
                </c:pt>
                <c:pt idx="31">
                  <c:v>Lübeck</c:v>
                </c:pt>
                <c:pt idx="32">
                  <c:v>Dresden</c:v>
                </c:pt>
                <c:pt idx="33">
                  <c:v>Homburg¹</c:v>
                </c:pt>
                <c:pt idx="34">
                  <c:v>Essen</c:v>
                </c:pt>
                <c:pt idx="35">
                  <c:v>Jena</c:v>
                </c:pt>
                <c:pt idx="36">
                  <c:v>Rostock</c:v>
                </c:pt>
                <c:pt idx="37">
                  <c:v>Magdeburg</c:v>
                </c:pt>
              </c:strCache>
            </c:strRef>
          </c:cat>
          <c:val>
            <c:numRef>
              <c:f>'Rohdaten gesamt'!$U$80:$U$117</c:f>
              <c:numCache>
                <c:formatCode>General</c:formatCode>
                <c:ptCount val="38"/>
                <c:pt idx="0">
                  <c:v>79.099999999999994</c:v>
                </c:pt>
                <c:pt idx="1">
                  <c:v>79</c:v>
                </c:pt>
                <c:pt idx="2">
                  <c:v>78</c:v>
                </c:pt>
                <c:pt idx="3">
                  <c:v>77.900000000000006</c:v>
                </c:pt>
                <c:pt idx="4">
                  <c:v>77.5</c:v>
                </c:pt>
                <c:pt idx="5">
                  <c:v>77.3</c:v>
                </c:pt>
                <c:pt idx="6">
                  <c:v>77.2</c:v>
                </c:pt>
                <c:pt idx="7">
                  <c:v>76.900000000000006</c:v>
                </c:pt>
                <c:pt idx="8">
                  <c:v>76.7</c:v>
                </c:pt>
                <c:pt idx="9">
                  <c:v>75.7</c:v>
                </c:pt>
                <c:pt idx="10">
                  <c:v>75.7</c:v>
                </c:pt>
                <c:pt idx="11">
                  <c:v>75.599999999999994</c:v>
                </c:pt>
                <c:pt idx="12">
                  <c:v>75.5</c:v>
                </c:pt>
                <c:pt idx="13">
                  <c:v>75.2</c:v>
                </c:pt>
                <c:pt idx="14">
                  <c:v>75</c:v>
                </c:pt>
                <c:pt idx="15">
                  <c:v>74.7</c:v>
                </c:pt>
                <c:pt idx="16">
                  <c:v>74.599999999999994</c:v>
                </c:pt>
                <c:pt idx="17">
                  <c:v>74.5</c:v>
                </c:pt>
                <c:pt idx="18">
                  <c:v>74.3</c:v>
                </c:pt>
                <c:pt idx="19">
                  <c:v>74.3</c:v>
                </c:pt>
                <c:pt idx="20">
                  <c:v>74.099999999999994</c:v>
                </c:pt>
                <c:pt idx="21">
                  <c:v>74.099999999999994</c:v>
                </c:pt>
                <c:pt idx="22">
                  <c:v>73.900000000000006</c:v>
                </c:pt>
                <c:pt idx="23">
                  <c:v>73.8</c:v>
                </c:pt>
                <c:pt idx="24">
                  <c:v>73.8</c:v>
                </c:pt>
                <c:pt idx="25">
                  <c:v>73.7</c:v>
                </c:pt>
                <c:pt idx="26">
                  <c:v>73.599999999999994</c:v>
                </c:pt>
                <c:pt idx="27">
                  <c:v>73.5</c:v>
                </c:pt>
                <c:pt idx="28">
                  <c:v>73.2</c:v>
                </c:pt>
                <c:pt idx="29">
                  <c:v>73.099999999999994</c:v>
                </c:pt>
                <c:pt idx="30">
                  <c:v>72.8</c:v>
                </c:pt>
                <c:pt idx="31">
                  <c:v>72.5</c:v>
                </c:pt>
                <c:pt idx="32">
                  <c:v>72.099999999999994</c:v>
                </c:pt>
                <c:pt idx="33">
                  <c:v>72.099999999999994</c:v>
                </c:pt>
                <c:pt idx="34">
                  <c:v>71.5</c:v>
                </c:pt>
                <c:pt idx="35">
                  <c:v>70.599999999999994</c:v>
                </c:pt>
                <c:pt idx="36">
                  <c:v>69.7</c:v>
                </c:pt>
                <c:pt idx="37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2-4D97-82E0-64C37C391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3107776"/>
        <c:axId val="313105032"/>
      </c:barChart>
      <c:catAx>
        <c:axId val="3131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05032"/>
        <c:crosses val="autoZero"/>
        <c:auto val="1"/>
        <c:lblAlgn val="ctr"/>
        <c:lblOffset val="100"/>
        <c:noMultiLvlLbl val="0"/>
      </c:catAx>
      <c:valAx>
        <c:axId val="31310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0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Misserfolge</a:t>
            </a:r>
            <a:r>
              <a:rPr lang="en-US" sz="1400" b="0" i="0" u="none" strike="noStrike" baseline="0">
                <a:effectLst/>
              </a:rPr>
              <a:t> in Prozent </a:t>
            </a:r>
            <a:r>
              <a:rPr lang="en-US"/>
              <a:t>F2022 - Gesamtkohorte</a:t>
            </a:r>
          </a:p>
        </c:rich>
      </c:tx>
      <c:layout>
        <c:manualLayout>
          <c:xMode val="edge"/>
          <c:yMode val="edge"/>
          <c:x val="1.2952715275915561E-3"/>
          <c:y val="2.7777653368418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gesamt'!$Q$79</c:f>
              <c:strCache>
                <c:ptCount val="1"/>
                <c:pt idx="0">
                  <c:v>Misserfolg Ges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53-4842-A05C-D8E640A8F746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53-4842-A05C-D8E640A8F746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53-4842-A05C-D8E640A8F746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53-4842-A05C-D8E640A8F746}"/>
              </c:ext>
            </c:extLst>
          </c:dPt>
          <c:cat>
            <c:strRef>
              <c:f>'Rohdaten gesamt'!$P$80:$P$117</c:f>
              <c:strCache>
                <c:ptCount val="38"/>
                <c:pt idx="0">
                  <c:v>Ulm¹</c:v>
                </c:pt>
                <c:pt idx="1">
                  <c:v>Witten/Herdecke</c:v>
                </c:pt>
                <c:pt idx="2">
                  <c:v>Erlangen</c:v>
                </c:pt>
                <c:pt idx="3">
                  <c:v>München TU</c:v>
                </c:pt>
                <c:pt idx="4">
                  <c:v>Freiburg</c:v>
                </c:pt>
                <c:pt idx="5">
                  <c:v>Münster</c:v>
                </c:pt>
                <c:pt idx="6">
                  <c:v>Regensburg</c:v>
                </c:pt>
                <c:pt idx="7">
                  <c:v>Göttingen</c:v>
                </c:pt>
                <c:pt idx="8">
                  <c:v>Mannheim</c:v>
                </c:pt>
                <c:pt idx="9">
                  <c:v>Tübingen</c:v>
                </c:pt>
                <c:pt idx="10">
                  <c:v>Halle</c:v>
                </c:pt>
                <c:pt idx="11">
                  <c:v>Kiel</c:v>
                </c:pt>
                <c:pt idx="12">
                  <c:v>Würzburg</c:v>
                </c:pt>
                <c:pt idx="13">
                  <c:v>Heidelberg</c:v>
                </c:pt>
                <c:pt idx="14">
                  <c:v>Marburg</c:v>
                </c:pt>
                <c:pt idx="15">
                  <c:v>Leipzig</c:v>
                </c:pt>
                <c:pt idx="16">
                  <c:v>Dresden</c:v>
                </c:pt>
                <c:pt idx="17">
                  <c:v>Bonn</c:v>
                </c:pt>
                <c:pt idx="18">
                  <c:v>Hamburg</c:v>
                </c:pt>
                <c:pt idx="19">
                  <c:v>Köln</c:v>
                </c:pt>
                <c:pt idx="20">
                  <c:v>Homburg¹</c:v>
                </c:pt>
                <c:pt idx="21">
                  <c:v>Mainz</c:v>
                </c:pt>
                <c:pt idx="22">
                  <c:v>Gießen</c:v>
                </c:pt>
                <c:pt idx="23">
                  <c:v>Lübeck</c:v>
                </c:pt>
                <c:pt idx="24">
                  <c:v>Rostock</c:v>
                </c:pt>
                <c:pt idx="25">
                  <c:v>Frankfurt¹</c:v>
                </c:pt>
                <c:pt idx="26">
                  <c:v>Bochum</c:v>
                </c:pt>
                <c:pt idx="27">
                  <c:v>Berlin</c:v>
                </c:pt>
                <c:pt idx="28">
                  <c:v>Brandenburg MH</c:v>
                </c:pt>
                <c:pt idx="29">
                  <c:v>Düsseldorf</c:v>
                </c:pt>
                <c:pt idx="30">
                  <c:v>München LMU</c:v>
                </c:pt>
                <c:pt idx="31">
                  <c:v>Greifswald</c:v>
                </c:pt>
                <c:pt idx="32">
                  <c:v>Aachen</c:v>
                </c:pt>
                <c:pt idx="33">
                  <c:v>Oldenburg¹</c:v>
                </c:pt>
                <c:pt idx="34">
                  <c:v>Hannover</c:v>
                </c:pt>
                <c:pt idx="35">
                  <c:v>Jena</c:v>
                </c:pt>
                <c:pt idx="36">
                  <c:v>Essen</c:v>
                </c:pt>
                <c:pt idx="37">
                  <c:v>Magdeburg</c:v>
                </c:pt>
              </c:strCache>
            </c:strRef>
          </c:cat>
          <c:val>
            <c:numRef>
              <c:f>'Rohdaten gesamt'!$Q$80:$Q$117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1</c:v>
                </c:pt>
                <c:pt idx="7">
                  <c:v>1.2</c:v>
                </c:pt>
                <c:pt idx="8">
                  <c:v>1.4</c:v>
                </c:pt>
                <c:pt idx="9">
                  <c:v>2.1</c:v>
                </c:pt>
                <c:pt idx="10">
                  <c:v>2.7</c:v>
                </c:pt>
                <c:pt idx="11">
                  <c:v>2.9</c:v>
                </c:pt>
                <c:pt idx="12">
                  <c:v>3.5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4.2</c:v>
                </c:pt>
                <c:pt idx="16">
                  <c:v>4.3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5</c:v>
                </c:pt>
                <c:pt idx="20">
                  <c:v>5.4</c:v>
                </c:pt>
                <c:pt idx="21">
                  <c:v>5.4</c:v>
                </c:pt>
                <c:pt idx="22">
                  <c:v>5.6</c:v>
                </c:pt>
                <c:pt idx="23">
                  <c:v>5.7</c:v>
                </c:pt>
                <c:pt idx="24">
                  <c:v>6.1</c:v>
                </c:pt>
                <c:pt idx="25">
                  <c:v>6.4</c:v>
                </c:pt>
                <c:pt idx="26">
                  <c:v>6.8</c:v>
                </c:pt>
                <c:pt idx="27">
                  <c:v>6.9</c:v>
                </c:pt>
                <c:pt idx="28">
                  <c:v>7</c:v>
                </c:pt>
                <c:pt idx="29">
                  <c:v>7.4</c:v>
                </c:pt>
                <c:pt idx="30">
                  <c:v>7.6</c:v>
                </c:pt>
                <c:pt idx="31">
                  <c:v>7.7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8.6</c:v>
                </c:pt>
                <c:pt idx="35">
                  <c:v>10.199999999999999</c:v>
                </c:pt>
                <c:pt idx="36">
                  <c:v>11.7</c:v>
                </c:pt>
                <c:pt idx="3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53-4842-A05C-D8E640A8F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3110520"/>
        <c:axId val="313105816"/>
      </c:barChart>
      <c:catAx>
        <c:axId val="31311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05816"/>
        <c:crosses val="autoZero"/>
        <c:auto val="1"/>
        <c:lblAlgn val="ctr"/>
        <c:lblOffset val="100"/>
        <c:noMultiLvlLbl val="0"/>
      </c:catAx>
      <c:valAx>
        <c:axId val="31310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1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Misserfolge</a:t>
            </a:r>
            <a:r>
              <a:rPr lang="en-US" sz="1400" b="0" i="0" u="none" strike="noStrike" baseline="0">
                <a:effectLst/>
              </a:rPr>
              <a:t> in Prozent </a:t>
            </a:r>
            <a:r>
              <a:rPr lang="en-US"/>
              <a:t>F2022 - Referenzkohorte</a:t>
            </a:r>
          </a:p>
        </c:rich>
      </c:tx>
      <c:layout>
        <c:manualLayout>
          <c:xMode val="edge"/>
          <c:yMode val="edge"/>
          <c:x val="2.3947402614277148E-3"/>
          <c:y val="2.7777653368418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gesamt'!$S$79</c:f>
              <c:strCache>
                <c:ptCount val="1"/>
                <c:pt idx="0">
                  <c:v>Misserfolg Ref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CD-4728-AF6D-850FBAB0E4A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CD-4728-AF6D-850FBAB0E4A6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CD-4728-AF6D-850FBAB0E4A6}"/>
              </c:ext>
            </c:extLst>
          </c:dPt>
          <c:cat>
            <c:strRef>
              <c:f>'Rohdaten gesamt'!$R$80:$R$103</c:f>
              <c:strCache>
                <c:ptCount val="24"/>
                <c:pt idx="0">
                  <c:v>Erlangen</c:v>
                </c:pt>
                <c:pt idx="1">
                  <c:v>Freiburg</c:v>
                </c:pt>
                <c:pt idx="2">
                  <c:v>Gießen</c:v>
                </c:pt>
                <c:pt idx="3">
                  <c:v>Göttingen</c:v>
                </c:pt>
                <c:pt idx="4">
                  <c:v>Hamburg</c:v>
                </c:pt>
                <c:pt idx="5">
                  <c:v>Jena</c:v>
                </c:pt>
                <c:pt idx="6">
                  <c:v>Kiel</c:v>
                </c:pt>
                <c:pt idx="7">
                  <c:v>Lübeck</c:v>
                </c:pt>
                <c:pt idx="8">
                  <c:v>Marburg</c:v>
                </c:pt>
                <c:pt idx="9">
                  <c:v>München TU</c:v>
                </c:pt>
                <c:pt idx="10">
                  <c:v>Münster</c:v>
                </c:pt>
                <c:pt idx="11">
                  <c:v>Regensburg</c:v>
                </c:pt>
                <c:pt idx="12">
                  <c:v>Tübingen</c:v>
                </c:pt>
                <c:pt idx="13">
                  <c:v>Witten/Herdecke</c:v>
                </c:pt>
                <c:pt idx="14">
                  <c:v>Würzburg</c:v>
                </c:pt>
                <c:pt idx="15">
                  <c:v>Mainz</c:v>
                </c:pt>
                <c:pt idx="16">
                  <c:v>Leipzig</c:v>
                </c:pt>
                <c:pt idx="17">
                  <c:v>Berlin</c:v>
                </c:pt>
                <c:pt idx="18">
                  <c:v>Köln</c:v>
                </c:pt>
                <c:pt idx="19">
                  <c:v>Brandenburg MH</c:v>
                </c:pt>
                <c:pt idx="20">
                  <c:v>Dresden</c:v>
                </c:pt>
                <c:pt idx="21">
                  <c:v>Essen</c:v>
                </c:pt>
                <c:pt idx="22">
                  <c:v>Düsseldorf</c:v>
                </c:pt>
                <c:pt idx="23">
                  <c:v>München LMU</c:v>
                </c:pt>
              </c:strCache>
            </c:strRef>
          </c:cat>
          <c:val>
            <c:numRef>
              <c:f>'Rohdaten gesamt'!$S$80:$S$103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</c:v>
                </c:pt>
                <c:pt idx="16">
                  <c:v>1.9</c:v>
                </c:pt>
                <c:pt idx="17">
                  <c:v>2.5</c:v>
                </c:pt>
                <c:pt idx="18">
                  <c:v>3</c:v>
                </c:pt>
                <c:pt idx="19">
                  <c:v>7</c:v>
                </c:pt>
                <c:pt idx="20">
                  <c:v>10</c:v>
                </c:pt>
                <c:pt idx="21">
                  <c:v>13</c:v>
                </c:pt>
                <c:pt idx="22">
                  <c:v>25</c:v>
                </c:pt>
                <c:pt idx="23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CD-4728-AF6D-850FBAB0E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3106208"/>
        <c:axId val="313110912"/>
      </c:barChart>
      <c:catAx>
        <c:axId val="31310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10912"/>
        <c:crosses val="autoZero"/>
        <c:auto val="1"/>
        <c:lblAlgn val="ctr"/>
        <c:lblOffset val="100"/>
        <c:noMultiLvlLbl val="0"/>
      </c:catAx>
      <c:valAx>
        <c:axId val="31311091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0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Frühjahr 2020 - Referenzkohorte</a:t>
            </a:r>
          </a:p>
        </c:rich>
      </c:tx>
      <c:layout>
        <c:manualLayout>
          <c:xMode val="edge"/>
          <c:yMode val="edge"/>
          <c:x val="4.463888888888886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gesamt'!$W$3</c:f>
              <c:strCache>
                <c:ptCount val="1"/>
                <c:pt idx="0">
                  <c:v>Mittelwert Ref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93-4AAF-9665-3A65A64D8690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93-4AAF-9665-3A65A64D8690}"/>
              </c:ext>
            </c:extLst>
          </c:dPt>
          <c:errBars>
            <c:errBarType val="both"/>
            <c:errValType val="cust"/>
            <c:noEndCap val="0"/>
            <c:plus>
              <c:numRef>
                <c:f>'Rohdaten gesamt'!$X$4:$X$23</c:f>
                <c:numCache>
                  <c:formatCode>General</c:formatCode>
                  <c:ptCount val="20"/>
                  <c:pt idx="0">
                    <c:v>21.2</c:v>
                  </c:pt>
                  <c:pt idx="1">
                    <c:v>9.1</c:v>
                  </c:pt>
                  <c:pt idx="2">
                    <c:v>15.9</c:v>
                  </c:pt>
                  <c:pt idx="3">
                    <c:v>20.399999999999999</c:v>
                  </c:pt>
                  <c:pt idx="4">
                    <c:v>18</c:v>
                  </c:pt>
                  <c:pt idx="5">
                    <c:v>10.4</c:v>
                  </c:pt>
                  <c:pt idx="6">
                    <c:v>40.6</c:v>
                  </c:pt>
                  <c:pt idx="7">
                    <c:v>18.3</c:v>
                  </c:pt>
                  <c:pt idx="8">
                    <c:v>15.9</c:v>
                  </c:pt>
                  <c:pt idx="9">
                    <c:v>28.3</c:v>
                  </c:pt>
                  <c:pt idx="10">
                    <c:v>2</c:v>
                  </c:pt>
                  <c:pt idx="11">
                    <c:v>13.4</c:v>
                  </c:pt>
                  <c:pt idx="12">
                    <c:v>13.2</c:v>
                  </c:pt>
                  <c:pt idx="13">
                    <c:v>16.899999999999999</c:v>
                  </c:pt>
                  <c:pt idx="14">
                    <c:v>13</c:v>
                  </c:pt>
                  <c:pt idx="15">
                    <c:v>14.3</c:v>
                  </c:pt>
                  <c:pt idx="16">
                    <c:v>17</c:v>
                  </c:pt>
                  <c:pt idx="17">
                    <c:v>17</c:v>
                  </c:pt>
                  <c:pt idx="18">
                    <c:v>14</c:v>
                  </c:pt>
                  <c:pt idx="19">
                    <c:v>12.9</c:v>
                  </c:pt>
                </c:numCache>
              </c:numRef>
            </c:plus>
            <c:minus>
              <c:numRef>
                <c:f>'Rohdaten gesamt'!$X$4:$X$23</c:f>
                <c:numCache>
                  <c:formatCode>General</c:formatCode>
                  <c:ptCount val="20"/>
                  <c:pt idx="0">
                    <c:v>21.2</c:v>
                  </c:pt>
                  <c:pt idx="1">
                    <c:v>9.1</c:v>
                  </c:pt>
                  <c:pt idx="2">
                    <c:v>15.9</c:v>
                  </c:pt>
                  <c:pt idx="3">
                    <c:v>20.399999999999999</c:v>
                  </c:pt>
                  <c:pt idx="4">
                    <c:v>18</c:v>
                  </c:pt>
                  <c:pt idx="5">
                    <c:v>10.4</c:v>
                  </c:pt>
                  <c:pt idx="6">
                    <c:v>40.6</c:v>
                  </c:pt>
                  <c:pt idx="7">
                    <c:v>18.3</c:v>
                  </c:pt>
                  <c:pt idx="8">
                    <c:v>15.9</c:v>
                  </c:pt>
                  <c:pt idx="9">
                    <c:v>28.3</c:v>
                  </c:pt>
                  <c:pt idx="10">
                    <c:v>2</c:v>
                  </c:pt>
                  <c:pt idx="11">
                    <c:v>13.4</c:v>
                  </c:pt>
                  <c:pt idx="12">
                    <c:v>13.2</c:v>
                  </c:pt>
                  <c:pt idx="13">
                    <c:v>16.899999999999999</c:v>
                  </c:pt>
                  <c:pt idx="14">
                    <c:v>13</c:v>
                  </c:pt>
                  <c:pt idx="15">
                    <c:v>14.3</c:v>
                  </c:pt>
                  <c:pt idx="16">
                    <c:v>17</c:v>
                  </c:pt>
                  <c:pt idx="17">
                    <c:v>17</c:v>
                  </c:pt>
                  <c:pt idx="18">
                    <c:v>14</c:v>
                  </c:pt>
                  <c:pt idx="19">
                    <c:v>12.9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'Rohdaten gesamt'!$V$4:$V$23</c:f>
              <c:strCache>
                <c:ptCount val="20"/>
                <c:pt idx="0">
                  <c:v>Marburg</c:v>
                </c:pt>
                <c:pt idx="1">
                  <c:v>Bonn</c:v>
                </c:pt>
                <c:pt idx="2">
                  <c:v>Jena</c:v>
                </c:pt>
                <c:pt idx="3">
                  <c:v>Münster</c:v>
                </c:pt>
                <c:pt idx="4">
                  <c:v>Dresden</c:v>
                </c:pt>
                <c:pt idx="5">
                  <c:v>Düsseldorf</c:v>
                </c:pt>
                <c:pt idx="6">
                  <c:v>Leipzig</c:v>
                </c:pt>
                <c:pt idx="7">
                  <c:v>Gießen</c:v>
                </c:pt>
                <c:pt idx="8">
                  <c:v>Köln</c:v>
                </c:pt>
                <c:pt idx="9">
                  <c:v>Bochum</c:v>
                </c:pt>
                <c:pt idx="10">
                  <c:v>Kiel</c:v>
                </c:pt>
                <c:pt idx="11">
                  <c:v>Berlin</c:v>
                </c:pt>
                <c:pt idx="12">
                  <c:v>Mainz</c:v>
                </c:pt>
                <c:pt idx="13">
                  <c:v>Göttingen</c:v>
                </c:pt>
                <c:pt idx="14">
                  <c:v>Witten/Herdecke</c:v>
                </c:pt>
                <c:pt idx="15">
                  <c:v>Lübeck</c:v>
                </c:pt>
                <c:pt idx="16">
                  <c:v>Hamburg</c:v>
                </c:pt>
                <c:pt idx="17">
                  <c:v>Homburg</c:v>
                </c:pt>
                <c:pt idx="18">
                  <c:v>Brandenburg</c:v>
                </c:pt>
                <c:pt idx="19">
                  <c:v>Essen</c:v>
                </c:pt>
              </c:strCache>
            </c:strRef>
          </c:cat>
          <c:val>
            <c:numRef>
              <c:f>'Rohdaten gesamt'!$W$4:$W$23</c:f>
              <c:numCache>
                <c:formatCode>General</c:formatCode>
                <c:ptCount val="20"/>
                <c:pt idx="0">
                  <c:v>83.9</c:v>
                </c:pt>
                <c:pt idx="1">
                  <c:v>79.5</c:v>
                </c:pt>
                <c:pt idx="2">
                  <c:v>77.900000000000006</c:v>
                </c:pt>
                <c:pt idx="3">
                  <c:v>76.599999999999994</c:v>
                </c:pt>
                <c:pt idx="4">
                  <c:v>75.900000000000006</c:v>
                </c:pt>
                <c:pt idx="5">
                  <c:v>75.599999999999994</c:v>
                </c:pt>
                <c:pt idx="6">
                  <c:v>75.3</c:v>
                </c:pt>
                <c:pt idx="7">
                  <c:v>75.2</c:v>
                </c:pt>
                <c:pt idx="8">
                  <c:v>74.900000000000006</c:v>
                </c:pt>
                <c:pt idx="9">
                  <c:v>74.599999999999994</c:v>
                </c:pt>
                <c:pt idx="10">
                  <c:v>74.400000000000006</c:v>
                </c:pt>
                <c:pt idx="11">
                  <c:v>74.2</c:v>
                </c:pt>
                <c:pt idx="12">
                  <c:v>74.2</c:v>
                </c:pt>
                <c:pt idx="13">
                  <c:v>74</c:v>
                </c:pt>
                <c:pt idx="14">
                  <c:v>72.3</c:v>
                </c:pt>
                <c:pt idx="15">
                  <c:v>71.8</c:v>
                </c:pt>
                <c:pt idx="16">
                  <c:v>70.7</c:v>
                </c:pt>
                <c:pt idx="17">
                  <c:v>69.8</c:v>
                </c:pt>
                <c:pt idx="18">
                  <c:v>69</c:v>
                </c:pt>
                <c:pt idx="19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3-4AAF-9665-3A65A64D8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0358504"/>
        <c:axId val="310358888"/>
      </c:barChart>
      <c:catAx>
        <c:axId val="31035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358888"/>
        <c:crosses val="autoZero"/>
        <c:auto val="1"/>
        <c:lblAlgn val="ctr"/>
        <c:lblOffset val="100"/>
        <c:noMultiLvlLbl val="0"/>
      </c:catAx>
      <c:valAx>
        <c:axId val="31035888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035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Misserfolge</a:t>
            </a:r>
            <a:r>
              <a:rPr lang="en-US" sz="1400" b="0" i="0" u="none" strike="noStrike" baseline="0">
                <a:effectLst/>
              </a:rPr>
              <a:t> in Prozent </a:t>
            </a:r>
            <a:r>
              <a:rPr lang="en-US"/>
              <a:t>F2020 - Gesamtkohorte</a:t>
            </a:r>
          </a:p>
        </c:rich>
      </c:tx>
      <c:layout>
        <c:manualLayout>
          <c:xMode val="edge"/>
          <c:yMode val="edge"/>
          <c:x val="1.2952715275915561E-3"/>
          <c:y val="2.7777653368418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gesamt'!$Q$3</c:f>
              <c:strCache>
                <c:ptCount val="1"/>
                <c:pt idx="0">
                  <c:v>Misserfolg Ges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64-4334-B7E3-7193BAF57CB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64-4334-B7E3-7193BAF57CB9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64-4334-B7E3-7193BAF57CB9}"/>
              </c:ext>
            </c:extLst>
          </c:dPt>
          <c:cat>
            <c:strRef>
              <c:f>'Rohdaten gesamt'!$P$4:$P$31</c:f>
              <c:strCache>
                <c:ptCount val="28"/>
                <c:pt idx="0">
                  <c:v>Aachen</c:v>
                </c:pt>
                <c:pt idx="1">
                  <c:v>Frankfurt¹</c:v>
                </c:pt>
                <c:pt idx="2">
                  <c:v>Greifswald</c:v>
                </c:pt>
                <c:pt idx="3">
                  <c:v>Halle</c:v>
                </c:pt>
                <c:pt idx="4">
                  <c:v>Kiel</c:v>
                </c:pt>
                <c:pt idx="5">
                  <c:v>Leipzig</c:v>
                </c:pt>
                <c:pt idx="6">
                  <c:v>Magdeburg</c:v>
                </c:pt>
                <c:pt idx="7">
                  <c:v>Oldenburg</c:v>
                </c:pt>
                <c:pt idx="8">
                  <c:v>Rostock</c:v>
                </c:pt>
                <c:pt idx="9">
                  <c:v>Witten/Herdecke</c:v>
                </c:pt>
                <c:pt idx="10">
                  <c:v>Göttingen</c:v>
                </c:pt>
                <c:pt idx="11">
                  <c:v>Münster</c:v>
                </c:pt>
                <c:pt idx="12">
                  <c:v>Homburg</c:v>
                </c:pt>
                <c:pt idx="13">
                  <c:v>Berlin</c:v>
                </c:pt>
                <c:pt idx="14">
                  <c:v>Bonn</c:v>
                </c:pt>
                <c:pt idx="15">
                  <c:v>Mainz</c:v>
                </c:pt>
                <c:pt idx="16">
                  <c:v>Marburg</c:v>
                </c:pt>
                <c:pt idx="17">
                  <c:v>Lübeck</c:v>
                </c:pt>
                <c:pt idx="18">
                  <c:v>Jena</c:v>
                </c:pt>
                <c:pt idx="19">
                  <c:v>Gießen</c:v>
                </c:pt>
                <c:pt idx="20">
                  <c:v>Köln</c:v>
                </c:pt>
                <c:pt idx="21">
                  <c:v>Hamburg</c:v>
                </c:pt>
                <c:pt idx="22">
                  <c:v>Hannover¹</c:v>
                </c:pt>
                <c:pt idx="23">
                  <c:v>Brandenburg</c:v>
                </c:pt>
                <c:pt idx="24">
                  <c:v>Dresden</c:v>
                </c:pt>
                <c:pt idx="25">
                  <c:v>Düsseldorf</c:v>
                </c:pt>
                <c:pt idx="26">
                  <c:v>Essen</c:v>
                </c:pt>
                <c:pt idx="27">
                  <c:v>Bochum</c:v>
                </c:pt>
              </c:strCache>
            </c:strRef>
          </c:cat>
          <c:val>
            <c:numRef>
              <c:f>'Rohdaten gesamt'!$Q$4:$Q$31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0.9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1.5</c:v>
                </c:pt>
                <c:pt idx="15">
                  <c:v>1.5</c:v>
                </c:pt>
                <c:pt idx="16">
                  <c:v>1.6</c:v>
                </c:pt>
                <c:pt idx="17">
                  <c:v>1.8</c:v>
                </c:pt>
                <c:pt idx="18">
                  <c:v>1.9</c:v>
                </c:pt>
                <c:pt idx="19">
                  <c:v>2.5</c:v>
                </c:pt>
                <c:pt idx="20">
                  <c:v>2.5</c:v>
                </c:pt>
                <c:pt idx="21">
                  <c:v>2.8</c:v>
                </c:pt>
                <c:pt idx="22">
                  <c:v>2.8</c:v>
                </c:pt>
                <c:pt idx="23">
                  <c:v>4.8</c:v>
                </c:pt>
                <c:pt idx="24">
                  <c:v>5.0999999999999996</c:v>
                </c:pt>
                <c:pt idx="25">
                  <c:v>5.4</c:v>
                </c:pt>
                <c:pt idx="26">
                  <c:v>5.6</c:v>
                </c:pt>
                <c:pt idx="2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64-4334-B7E3-7193BAF57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2523776"/>
        <c:axId val="312524160"/>
      </c:barChart>
      <c:catAx>
        <c:axId val="3125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524160"/>
        <c:crosses val="autoZero"/>
        <c:auto val="1"/>
        <c:lblAlgn val="ctr"/>
        <c:lblOffset val="100"/>
        <c:noMultiLvlLbl val="0"/>
      </c:catAx>
      <c:valAx>
        <c:axId val="31252416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52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Misserfolge</a:t>
            </a:r>
            <a:r>
              <a:rPr lang="en-US" sz="1400" b="0" i="0" u="none" strike="noStrike" baseline="0">
                <a:effectLst/>
              </a:rPr>
              <a:t> in Prozent </a:t>
            </a:r>
            <a:r>
              <a:rPr lang="en-US"/>
              <a:t>F2020 - Referenzkohorte</a:t>
            </a:r>
          </a:p>
        </c:rich>
      </c:tx>
      <c:layout>
        <c:manualLayout>
          <c:xMode val="edge"/>
          <c:yMode val="edge"/>
          <c:x val="2.3947402614277148E-3"/>
          <c:y val="2.7777653368418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gesamt'!$S$3</c:f>
              <c:strCache>
                <c:ptCount val="1"/>
                <c:pt idx="0">
                  <c:v>Misserfolg Ref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34-4A09-B8C4-C632EDF9015A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34-4A09-B8C4-C632EDF9015A}"/>
              </c:ext>
            </c:extLst>
          </c:dPt>
          <c:cat>
            <c:strRef>
              <c:f>'Rohdaten gesamt'!$R$4:$R$23</c:f>
              <c:strCache>
                <c:ptCount val="20"/>
                <c:pt idx="0">
                  <c:v>Bochum</c:v>
                </c:pt>
                <c:pt idx="1">
                  <c:v>Bonn</c:v>
                </c:pt>
                <c:pt idx="2">
                  <c:v>Dresden</c:v>
                </c:pt>
                <c:pt idx="3">
                  <c:v>Düsseldorf</c:v>
                </c:pt>
                <c:pt idx="4">
                  <c:v>Göttingen</c:v>
                </c:pt>
                <c:pt idx="5">
                  <c:v>Hamburg</c:v>
                </c:pt>
                <c:pt idx="6">
                  <c:v>Homburg</c:v>
                </c:pt>
                <c:pt idx="7">
                  <c:v>Jena</c:v>
                </c:pt>
                <c:pt idx="8">
                  <c:v>Kiel</c:v>
                </c:pt>
                <c:pt idx="9">
                  <c:v>Köln</c:v>
                </c:pt>
                <c:pt idx="10">
                  <c:v>Leipzig</c:v>
                </c:pt>
                <c:pt idx="11">
                  <c:v>Lübeck</c:v>
                </c:pt>
                <c:pt idx="12">
                  <c:v>Mainz</c:v>
                </c:pt>
                <c:pt idx="13">
                  <c:v>Marburg</c:v>
                </c:pt>
                <c:pt idx="14">
                  <c:v>Münster</c:v>
                </c:pt>
                <c:pt idx="15">
                  <c:v>Witten/Herdecke</c:v>
                </c:pt>
                <c:pt idx="16">
                  <c:v>Berlin</c:v>
                </c:pt>
                <c:pt idx="17">
                  <c:v>Gießen</c:v>
                </c:pt>
                <c:pt idx="18">
                  <c:v>Brandenburg</c:v>
                </c:pt>
                <c:pt idx="19">
                  <c:v>Essen</c:v>
                </c:pt>
              </c:strCache>
            </c:strRef>
          </c:cat>
          <c:val>
            <c:numRef>
              <c:f>'Rohdaten gesamt'!$S$4:$S$23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0.9</c:v>
                </c:pt>
                <c:pt idx="17">
                  <c:v>1.4</c:v>
                </c:pt>
                <c:pt idx="18">
                  <c:v>4.8</c:v>
                </c:pt>
                <c:pt idx="19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4-4A09-B8C4-C632EDF90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2513632"/>
        <c:axId val="313691632"/>
      </c:barChart>
      <c:catAx>
        <c:axId val="3125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691632"/>
        <c:crosses val="autoZero"/>
        <c:auto val="1"/>
        <c:lblAlgn val="ctr"/>
        <c:lblOffset val="100"/>
        <c:noMultiLvlLbl val="0"/>
      </c:catAx>
      <c:valAx>
        <c:axId val="3136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5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Frühjahr 2021 - Referenzkohorte</a:t>
            </a:r>
          </a:p>
        </c:rich>
      </c:tx>
      <c:layout>
        <c:manualLayout>
          <c:xMode val="edge"/>
          <c:yMode val="edge"/>
          <c:x val="4.463888888888886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gesamt'!$W$36</c:f>
              <c:strCache>
                <c:ptCount val="1"/>
                <c:pt idx="0">
                  <c:v>Mittelwert Ref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C-4730-94FF-CBF07D201991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DC-4730-94FF-CBF07D201991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DC-4730-94FF-CBF07D201991}"/>
              </c:ext>
            </c:extLst>
          </c:dPt>
          <c:errBars>
            <c:errBarType val="both"/>
            <c:errValType val="cust"/>
            <c:noEndCap val="0"/>
            <c:plus>
              <c:numRef>
                <c:f>'Rohdaten gesamt'!$X$37:$X$65</c:f>
                <c:numCache>
                  <c:formatCode>General</c:formatCode>
                  <c:ptCount val="29"/>
                  <c:pt idx="0">
                    <c:v>23.5</c:v>
                  </c:pt>
                  <c:pt idx="1">
                    <c:v>18.899999999999999</c:v>
                  </c:pt>
                  <c:pt idx="2">
                    <c:v>22.2</c:v>
                  </c:pt>
                  <c:pt idx="3">
                    <c:v>33.6</c:v>
                  </c:pt>
                  <c:pt idx="4">
                    <c:v>17.3</c:v>
                  </c:pt>
                  <c:pt idx="5">
                    <c:v>20.6</c:v>
                  </c:pt>
                  <c:pt idx="6">
                    <c:v>19.899999999999999</c:v>
                  </c:pt>
                  <c:pt idx="7">
                    <c:v>31</c:v>
                  </c:pt>
                  <c:pt idx="8">
                    <c:v>18.899999999999999</c:v>
                  </c:pt>
                  <c:pt idx="9">
                    <c:v>22</c:v>
                  </c:pt>
                  <c:pt idx="10">
                    <c:v>19.600000000000001</c:v>
                  </c:pt>
                  <c:pt idx="11">
                    <c:v>17.899999999999999</c:v>
                  </c:pt>
                  <c:pt idx="12">
                    <c:v>24.6</c:v>
                  </c:pt>
                  <c:pt idx="13">
                    <c:v>21</c:v>
                  </c:pt>
                  <c:pt idx="14">
                    <c:v>20.3</c:v>
                  </c:pt>
                  <c:pt idx="15">
                    <c:v>19.600000000000001</c:v>
                  </c:pt>
                  <c:pt idx="16">
                    <c:v>21.7</c:v>
                  </c:pt>
                  <c:pt idx="17">
                    <c:v>19.899999999999999</c:v>
                  </c:pt>
                  <c:pt idx="18">
                    <c:v>14.6</c:v>
                  </c:pt>
                  <c:pt idx="19">
                    <c:v>18</c:v>
                  </c:pt>
                  <c:pt idx="20">
                    <c:v>23</c:v>
                  </c:pt>
                  <c:pt idx="21">
                    <c:v>23.8</c:v>
                  </c:pt>
                  <c:pt idx="22">
                    <c:v>27</c:v>
                  </c:pt>
                  <c:pt idx="23">
                    <c:v>19.399999999999999</c:v>
                  </c:pt>
                  <c:pt idx="24">
                    <c:v>10.6</c:v>
                  </c:pt>
                  <c:pt idx="25">
                    <c:v>18.899999999999999</c:v>
                  </c:pt>
                  <c:pt idx="26">
                    <c:v>17.5</c:v>
                  </c:pt>
                  <c:pt idx="27">
                    <c:v>17.2</c:v>
                  </c:pt>
                  <c:pt idx="28">
                    <c:v>20.7</c:v>
                  </c:pt>
                </c:numCache>
              </c:numRef>
            </c:plus>
            <c:minus>
              <c:numRef>
                <c:f>'Rohdaten gesamt'!$X$37:$X$65</c:f>
                <c:numCache>
                  <c:formatCode>General</c:formatCode>
                  <c:ptCount val="29"/>
                  <c:pt idx="0">
                    <c:v>23.5</c:v>
                  </c:pt>
                  <c:pt idx="1">
                    <c:v>18.899999999999999</c:v>
                  </c:pt>
                  <c:pt idx="2">
                    <c:v>22.2</c:v>
                  </c:pt>
                  <c:pt idx="3">
                    <c:v>33.6</c:v>
                  </c:pt>
                  <c:pt idx="4">
                    <c:v>17.3</c:v>
                  </c:pt>
                  <c:pt idx="5">
                    <c:v>20.6</c:v>
                  </c:pt>
                  <c:pt idx="6">
                    <c:v>19.899999999999999</c:v>
                  </c:pt>
                  <c:pt idx="7">
                    <c:v>31</c:v>
                  </c:pt>
                  <c:pt idx="8">
                    <c:v>18.899999999999999</c:v>
                  </c:pt>
                  <c:pt idx="9">
                    <c:v>22</c:v>
                  </c:pt>
                  <c:pt idx="10">
                    <c:v>19.600000000000001</c:v>
                  </c:pt>
                  <c:pt idx="11">
                    <c:v>17.899999999999999</c:v>
                  </c:pt>
                  <c:pt idx="12">
                    <c:v>24.6</c:v>
                  </c:pt>
                  <c:pt idx="13">
                    <c:v>21</c:v>
                  </c:pt>
                  <c:pt idx="14">
                    <c:v>20.3</c:v>
                  </c:pt>
                  <c:pt idx="15">
                    <c:v>19.600000000000001</c:v>
                  </c:pt>
                  <c:pt idx="16">
                    <c:v>21.7</c:v>
                  </c:pt>
                  <c:pt idx="17">
                    <c:v>19.899999999999999</c:v>
                  </c:pt>
                  <c:pt idx="18">
                    <c:v>14.6</c:v>
                  </c:pt>
                  <c:pt idx="19">
                    <c:v>18</c:v>
                  </c:pt>
                  <c:pt idx="20">
                    <c:v>23</c:v>
                  </c:pt>
                  <c:pt idx="21">
                    <c:v>23.8</c:v>
                  </c:pt>
                  <c:pt idx="22">
                    <c:v>27</c:v>
                  </c:pt>
                  <c:pt idx="23">
                    <c:v>19.399999999999999</c:v>
                  </c:pt>
                  <c:pt idx="24">
                    <c:v>10.6</c:v>
                  </c:pt>
                  <c:pt idx="25">
                    <c:v>18.899999999999999</c:v>
                  </c:pt>
                  <c:pt idx="26">
                    <c:v>17.5</c:v>
                  </c:pt>
                  <c:pt idx="27">
                    <c:v>17.2</c:v>
                  </c:pt>
                  <c:pt idx="28">
                    <c:v>20.7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'Rohdaten gesamt'!$V$37:$V$65</c:f>
              <c:strCache>
                <c:ptCount val="29"/>
                <c:pt idx="0">
                  <c:v>Regensburg</c:v>
                </c:pt>
                <c:pt idx="1">
                  <c:v>Jena</c:v>
                </c:pt>
                <c:pt idx="2">
                  <c:v>Bonn</c:v>
                </c:pt>
                <c:pt idx="3">
                  <c:v>Tübingen</c:v>
                </c:pt>
                <c:pt idx="4">
                  <c:v>Münster</c:v>
                </c:pt>
                <c:pt idx="5">
                  <c:v>Erlangen</c:v>
                </c:pt>
                <c:pt idx="6">
                  <c:v>Würzburg</c:v>
                </c:pt>
                <c:pt idx="7">
                  <c:v>Ulm</c:v>
                </c:pt>
                <c:pt idx="8">
                  <c:v>Hamburg</c:v>
                </c:pt>
                <c:pt idx="9">
                  <c:v>Mannheim</c:v>
                </c:pt>
                <c:pt idx="10">
                  <c:v>Gießen</c:v>
                </c:pt>
                <c:pt idx="11">
                  <c:v>Mainz</c:v>
                </c:pt>
                <c:pt idx="12">
                  <c:v>Köln</c:v>
                </c:pt>
                <c:pt idx="13">
                  <c:v>Lübeck</c:v>
                </c:pt>
                <c:pt idx="14">
                  <c:v>Leipzig</c:v>
                </c:pt>
                <c:pt idx="15">
                  <c:v>Frankfurt</c:v>
                </c:pt>
                <c:pt idx="16">
                  <c:v>Kiel</c:v>
                </c:pt>
                <c:pt idx="17">
                  <c:v>Göttingen</c:v>
                </c:pt>
                <c:pt idx="18">
                  <c:v>Freiburg</c:v>
                </c:pt>
                <c:pt idx="19">
                  <c:v>München TU</c:v>
                </c:pt>
                <c:pt idx="20">
                  <c:v>Heidelberg</c:v>
                </c:pt>
                <c:pt idx="21">
                  <c:v>Berlin</c:v>
                </c:pt>
                <c:pt idx="22">
                  <c:v>Witten/Herdecke</c:v>
                </c:pt>
                <c:pt idx="23">
                  <c:v>Düsseldorf</c:v>
                </c:pt>
                <c:pt idx="24">
                  <c:v>Essen</c:v>
                </c:pt>
                <c:pt idx="25">
                  <c:v>Brandenburg</c:v>
                </c:pt>
                <c:pt idx="26">
                  <c:v>Dresden</c:v>
                </c:pt>
                <c:pt idx="27">
                  <c:v>München LMU</c:v>
                </c:pt>
                <c:pt idx="28">
                  <c:v>Homburg</c:v>
                </c:pt>
              </c:strCache>
            </c:strRef>
          </c:cat>
          <c:val>
            <c:numRef>
              <c:f>'Rohdaten gesamt'!$W$37:$W$65</c:f>
              <c:numCache>
                <c:formatCode>General</c:formatCode>
                <c:ptCount val="29"/>
                <c:pt idx="0">
                  <c:v>76.8</c:v>
                </c:pt>
                <c:pt idx="1">
                  <c:v>76.400000000000006</c:v>
                </c:pt>
                <c:pt idx="2">
                  <c:v>76.2</c:v>
                </c:pt>
                <c:pt idx="3">
                  <c:v>76.2</c:v>
                </c:pt>
                <c:pt idx="4">
                  <c:v>75.2</c:v>
                </c:pt>
                <c:pt idx="5">
                  <c:v>75.099999999999994</c:v>
                </c:pt>
                <c:pt idx="6">
                  <c:v>74.900000000000006</c:v>
                </c:pt>
                <c:pt idx="7">
                  <c:v>74.7</c:v>
                </c:pt>
                <c:pt idx="8">
                  <c:v>74.400000000000006</c:v>
                </c:pt>
                <c:pt idx="9">
                  <c:v>73.900000000000006</c:v>
                </c:pt>
                <c:pt idx="10">
                  <c:v>73.5</c:v>
                </c:pt>
                <c:pt idx="11">
                  <c:v>73.2</c:v>
                </c:pt>
                <c:pt idx="12">
                  <c:v>73.099999999999994</c:v>
                </c:pt>
                <c:pt idx="13">
                  <c:v>72.7</c:v>
                </c:pt>
                <c:pt idx="14">
                  <c:v>72.3</c:v>
                </c:pt>
                <c:pt idx="15">
                  <c:v>71.900000000000006</c:v>
                </c:pt>
                <c:pt idx="16">
                  <c:v>71.900000000000006</c:v>
                </c:pt>
                <c:pt idx="17">
                  <c:v>71</c:v>
                </c:pt>
                <c:pt idx="18">
                  <c:v>70.900000000000006</c:v>
                </c:pt>
                <c:pt idx="19">
                  <c:v>70.8</c:v>
                </c:pt>
                <c:pt idx="20">
                  <c:v>70.599999999999994</c:v>
                </c:pt>
                <c:pt idx="21">
                  <c:v>69.599999999999994</c:v>
                </c:pt>
                <c:pt idx="22">
                  <c:v>69.5</c:v>
                </c:pt>
                <c:pt idx="23">
                  <c:v>69.3</c:v>
                </c:pt>
                <c:pt idx="24">
                  <c:v>69.3</c:v>
                </c:pt>
                <c:pt idx="25">
                  <c:v>69.2</c:v>
                </c:pt>
                <c:pt idx="26">
                  <c:v>68.599999999999994</c:v>
                </c:pt>
                <c:pt idx="27">
                  <c:v>68.599999999999994</c:v>
                </c:pt>
                <c:pt idx="2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DC-4730-94FF-CBF07D201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1318328"/>
        <c:axId val="311318720"/>
      </c:barChart>
      <c:catAx>
        <c:axId val="31131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18720"/>
        <c:crosses val="autoZero"/>
        <c:auto val="1"/>
        <c:lblAlgn val="ctr"/>
        <c:lblOffset val="100"/>
        <c:noMultiLvlLbl val="0"/>
      </c:catAx>
      <c:valAx>
        <c:axId val="31131872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1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Frühjahr 2021 - Gesamtkohorte</a:t>
            </a:r>
          </a:p>
        </c:rich>
      </c:tx>
      <c:layout>
        <c:manualLayout>
          <c:xMode val="edge"/>
          <c:yMode val="edge"/>
          <c:x val="4.463888888888886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gesamt'!$U$36</c:f>
              <c:strCache>
                <c:ptCount val="1"/>
                <c:pt idx="0">
                  <c:v>Mittelwert Ges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BF-4A87-8231-74797FD16BF8}"/>
              </c:ext>
            </c:extLst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BF-4A87-8231-74797FD16BF8}"/>
              </c:ext>
            </c:extLst>
          </c:dPt>
          <c:errBars>
            <c:errBarType val="both"/>
            <c:errValType val="cust"/>
            <c:noEndCap val="0"/>
            <c:plus>
              <c:numRef>
                <c:f>'Rohdaten gesamt'!$H$37:$H$74</c:f>
                <c:numCache>
                  <c:formatCode>General</c:formatCode>
                  <c:ptCount val="38"/>
                  <c:pt idx="0">
                    <c:v>21</c:v>
                  </c:pt>
                  <c:pt idx="1">
                    <c:v>27</c:v>
                  </c:pt>
                  <c:pt idx="2">
                    <c:v>24.2</c:v>
                  </c:pt>
                  <c:pt idx="3">
                    <c:v>30.1</c:v>
                  </c:pt>
                  <c:pt idx="4">
                    <c:v>22.9</c:v>
                  </c:pt>
                  <c:pt idx="5">
                    <c:v>29</c:v>
                  </c:pt>
                  <c:pt idx="6">
                    <c:v>25</c:v>
                  </c:pt>
                  <c:pt idx="7">
                    <c:v>23.4</c:v>
                  </c:pt>
                  <c:pt idx="8">
                    <c:v>27.7</c:v>
                  </c:pt>
                  <c:pt idx="9">
                    <c:v>25.7</c:v>
                  </c:pt>
                  <c:pt idx="10">
                    <c:v>23.5</c:v>
                  </c:pt>
                  <c:pt idx="11">
                    <c:v>25.3</c:v>
                  </c:pt>
                  <c:pt idx="12">
                    <c:v>22.6</c:v>
                  </c:pt>
                  <c:pt idx="13">
                    <c:v>22.2</c:v>
                  </c:pt>
                  <c:pt idx="14">
                    <c:v>23.7</c:v>
                  </c:pt>
                  <c:pt idx="15">
                    <c:v>22.3</c:v>
                  </c:pt>
                  <c:pt idx="16">
                    <c:v>24.3</c:v>
                  </c:pt>
                  <c:pt idx="17">
                    <c:v>23.9</c:v>
                  </c:pt>
                  <c:pt idx="18">
                    <c:v>22.7</c:v>
                  </c:pt>
                  <c:pt idx="19">
                    <c:v>28.2</c:v>
                  </c:pt>
                  <c:pt idx="20">
                    <c:v>21.4</c:v>
                  </c:pt>
                  <c:pt idx="21">
                    <c:v>25.5</c:v>
                  </c:pt>
                  <c:pt idx="22">
                    <c:v>24.8</c:v>
                  </c:pt>
                  <c:pt idx="23">
                    <c:v>22.3</c:v>
                  </c:pt>
                  <c:pt idx="24">
                    <c:v>26.3</c:v>
                  </c:pt>
                  <c:pt idx="25">
                    <c:v>22.3</c:v>
                  </c:pt>
                  <c:pt idx="26">
                    <c:v>21</c:v>
                  </c:pt>
                  <c:pt idx="27">
                    <c:v>21.4</c:v>
                  </c:pt>
                  <c:pt idx="28">
                    <c:v>23.7</c:v>
                  </c:pt>
                  <c:pt idx="29">
                    <c:v>20.9</c:v>
                  </c:pt>
                  <c:pt idx="30">
                    <c:v>22.7</c:v>
                  </c:pt>
                  <c:pt idx="31">
                    <c:v>17.5</c:v>
                  </c:pt>
                  <c:pt idx="32">
                    <c:v>21.7</c:v>
                  </c:pt>
                  <c:pt idx="33">
                    <c:v>23.3</c:v>
                  </c:pt>
                  <c:pt idx="34">
                    <c:v>22.3</c:v>
                  </c:pt>
                  <c:pt idx="35">
                    <c:v>20.5</c:v>
                  </c:pt>
                  <c:pt idx="36">
                    <c:v>19.100000000000001</c:v>
                  </c:pt>
                  <c:pt idx="37">
                    <c:v>23.4</c:v>
                  </c:pt>
                </c:numCache>
              </c:numRef>
            </c:plus>
            <c:minus>
              <c:numRef>
                <c:f>'Rohdaten gesamt'!$H$37:$H$74</c:f>
                <c:numCache>
                  <c:formatCode>General</c:formatCode>
                  <c:ptCount val="38"/>
                  <c:pt idx="0">
                    <c:v>21</c:v>
                  </c:pt>
                  <c:pt idx="1">
                    <c:v>27</c:v>
                  </c:pt>
                  <c:pt idx="2">
                    <c:v>24.2</c:v>
                  </c:pt>
                  <c:pt idx="3">
                    <c:v>30.1</c:v>
                  </c:pt>
                  <c:pt idx="4">
                    <c:v>22.9</c:v>
                  </c:pt>
                  <c:pt idx="5">
                    <c:v>29</c:v>
                  </c:pt>
                  <c:pt idx="6">
                    <c:v>25</c:v>
                  </c:pt>
                  <c:pt idx="7">
                    <c:v>23.4</c:v>
                  </c:pt>
                  <c:pt idx="8">
                    <c:v>27.7</c:v>
                  </c:pt>
                  <c:pt idx="9">
                    <c:v>25.7</c:v>
                  </c:pt>
                  <c:pt idx="10">
                    <c:v>23.5</c:v>
                  </c:pt>
                  <c:pt idx="11">
                    <c:v>25.3</c:v>
                  </c:pt>
                  <c:pt idx="12">
                    <c:v>22.6</c:v>
                  </c:pt>
                  <c:pt idx="13">
                    <c:v>22.2</c:v>
                  </c:pt>
                  <c:pt idx="14">
                    <c:v>23.7</c:v>
                  </c:pt>
                  <c:pt idx="15">
                    <c:v>22.3</c:v>
                  </c:pt>
                  <c:pt idx="16">
                    <c:v>24.3</c:v>
                  </c:pt>
                  <c:pt idx="17">
                    <c:v>23.9</c:v>
                  </c:pt>
                  <c:pt idx="18">
                    <c:v>22.7</c:v>
                  </c:pt>
                  <c:pt idx="19">
                    <c:v>28.2</c:v>
                  </c:pt>
                  <c:pt idx="20">
                    <c:v>21.4</c:v>
                  </c:pt>
                  <c:pt idx="21">
                    <c:v>25.5</c:v>
                  </c:pt>
                  <c:pt idx="22">
                    <c:v>24.8</c:v>
                  </c:pt>
                  <c:pt idx="23">
                    <c:v>22.3</c:v>
                  </c:pt>
                  <c:pt idx="24">
                    <c:v>26.3</c:v>
                  </c:pt>
                  <c:pt idx="25">
                    <c:v>22.3</c:v>
                  </c:pt>
                  <c:pt idx="26">
                    <c:v>21</c:v>
                  </c:pt>
                  <c:pt idx="27">
                    <c:v>21.4</c:v>
                  </c:pt>
                  <c:pt idx="28">
                    <c:v>23.7</c:v>
                  </c:pt>
                  <c:pt idx="29">
                    <c:v>20.9</c:v>
                  </c:pt>
                  <c:pt idx="30">
                    <c:v>22.7</c:v>
                  </c:pt>
                  <c:pt idx="31">
                    <c:v>17.5</c:v>
                  </c:pt>
                  <c:pt idx="32">
                    <c:v>21.7</c:v>
                  </c:pt>
                  <c:pt idx="33">
                    <c:v>23.3</c:v>
                  </c:pt>
                  <c:pt idx="34">
                    <c:v>22.3</c:v>
                  </c:pt>
                  <c:pt idx="35">
                    <c:v>20.5</c:v>
                  </c:pt>
                  <c:pt idx="36">
                    <c:v>19.100000000000001</c:v>
                  </c:pt>
                  <c:pt idx="37">
                    <c:v>23.4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'Rohdaten gesamt'!$T$37:$T$74</c:f>
              <c:strCache>
                <c:ptCount val="38"/>
                <c:pt idx="0">
                  <c:v>Mannheim</c:v>
                </c:pt>
                <c:pt idx="1">
                  <c:v>Heidelberg</c:v>
                </c:pt>
                <c:pt idx="2">
                  <c:v>Ulm</c:v>
                </c:pt>
                <c:pt idx="3">
                  <c:v>Regensburg</c:v>
                </c:pt>
                <c:pt idx="4">
                  <c:v>Freiburg</c:v>
                </c:pt>
                <c:pt idx="5">
                  <c:v>Münster</c:v>
                </c:pt>
                <c:pt idx="6">
                  <c:v>Würzburg</c:v>
                </c:pt>
                <c:pt idx="7">
                  <c:v>Aachen</c:v>
                </c:pt>
                <c:pt idx="8">
                  <c:v>Erlangen</c:v>
                </c:pt>
                <c:pt idx="9">
                  <c:v>München TU</c:v>
                </c:pt>
                <c:pt idx="10">
                  <c:v>Tübingen</c:v>
                </c:pt>
                <c:pt idx="11">
                  <c:v>Oldenburg</c:v>
                </c:pt>
                <c:pt idx="12">
                  <c:v>Bonn</c:v>
                </c:pt>
                <c:pt idx="13">
                  <c:v>Mainz</c:v>
                </c:pt>
                <c:pt idx="14">
                  <c:v>Göttingen</c:v>
                </c:pt>
                <c:pt idx="15">
                  <c:v>Marburg</c:v>
                </c:pt>
                <c:pt idx="16">
                  <c:v>München LMU</c:v>
                </c:pt>
                <c:pt idx="17">
                  <c:v>Hamburg</c:v>
                </c:pt>
                <c:pt idx="18">
                  <c:v>Kiel</c:v>
                </c:pt>
                <c:pt idx="19">
                  <c:v>Lübeck</c:v>
                </c:pt>
                <c:pt idx="20">
                  <c:v>Köln</c:v>
                </c:pt>
                <c:pt idx="21">
                  <c:v>Hannover</c:v>
                </c:pt>
                <c:pt idx="22">
                  <c:v>Frankfurt</c:v>
                </c:pt>
                <c:pt idx="23">
                  <c:v>Greifswald¹</c:v>
                </c:pt>
                <c:pt idx="24">
                  <c:v>Gießen</c:v>
                </c:pt>
                <c:pt idx="25">
                  <c:v>Düsseldorf</c:v>
                </c:pt>
                <c:pt idx="26">
                  <c:v>Homburg</c:v>
                </c:pt>
                <c:pt idx="27">
                  <c:v>Leipzig</c:v>
                </c:pt>
                <c:pt idx="28">
                  <c:v>Berlin</c:v>
                </c:pt>
                <c:pt idx="29">
                  <c:v>Essen</c:v>
                </c:pt>
                <c:pt idx="30">
                  <c:v>Brandenburg</c:v>
                </c:pt>
                <c:pt idx="31">
                  <c:v>Witten/Herdecke</c:v>
                </c:pt>
                <c:pt idx="32">
                  <c:v>Halle¹</c:v>
                </c:pt>
                <c:pt idx="33">
                  <c:v>Jena</c:v>
                </c:pt>
                <c:pt idx="34">
                  <c:v>Bochum¹</c:v>
                </c:pt>
                <c:pt idx="35">
                  <c:v>Dresden</c:v>
                </c:pt>
                <c:pt idx="36">
                  <c:v>Rostock</c:v>
                </c:pt>
                <c:pt idx="37">
                  <c:v>Magdeburg</c:v>
                </c:pt>
              </c:strCache>
            </c:strRef>
          </c:cat>
          <c:val>
            <c:numRef>
              <c:f>'Rohdaten gesamt'!$U$37:$U$74</c:f>
              <c:numCache>
                <c:formatCode>General</c:formatCode>
                <c:ptCount val="38"/>
                <c:pt idx="0">
                  <c:v>75.2</c:v>
                </c:pt>
                <c:pt idx="1">
                  <c:v>74.8</c:v>
                </c:pt>
                <c:pt idx="2">
                  <c:v>74.8</c:v>
                </c:pt>
                <c:pt idx="3">
                  <c:v>74.7</c:v>
                </c:pt>
                <c:pt idx="4">
                  <c:v>74.599999999999994</c:v>
                </c:pt>
                <c:pt idx="5">
                  <c:v>74.599999999999994</c:v>
                </c:pt>
                <c:pt idx="6">
                  <c:v>74.599999999999994</c:v>
                </c:pt>
                <c:pt idx="7">
                  <c:v>74.5</c:v>
                </c:pt>
                <c:pt idx="8">
                  <c:v>74.5</c:v>
                </c:pt>
                <c:pt idx="9">
                  <c:v>74.5</c:v>
                </c:pt>
                <c:pt idx="10">
                  <c:v>74.3</c:v>
                </c:pt>
                <c:pt idx="11">
                  <c:v>73.7</c:v>
                </c:pt>
                <c:pt idx="12">
                  <c:v>72.7</c:v>
                </c:pt>
                <c:pt idx="13">
                  <c:v>72.400000000000006</c:v>
                </c:pt>
                <c:pt idx="14">
                  <c:v>71.900000000000006</c:v>
                </c:pt>
                <c:pt idx="15">
                  <c:v>71.8</c:v>
                </c:pt>
                <c:pt idx="16">
                  <c:v>71.8</c:v>
                </c:pt>
                <c:pt idx="17">
                  <c:v>71.7</c:v>
                </c:pt>
                <c:pt idx="18">
                  <c:v>71.599999999999994</c:v>
                </c:pt>
                <c:pt idx="19">
                  <c:v>71.400000000000006</c:v>
                </c:pt>
                <c:pt idx="20">
                  <c:v>71</c:v>
                </c:pt>
                <c:pt idx="21">
                  <c:v>70.900000000000006</c:v>
                </c:pt>
                <c:pt idx="22">
                  <c:v>70.8</c:v>
                </c:pt>
                <c:pt idx="23">
                  <c:v>70.099999999999994</c:v>
                </c:pt>
                <c:pt idx="24">
                  <c:v>69.599999999999994</c:v>
                </c:pt>
                <c:pt idx="25">
                  <c:v>69.5</c:v>
                </c:pt>
                <c:pt idx="26">
                  <c:v>69.5</c:v>
                </c:pt>
                <c:pt idx="27">
                  <c:v>69.3</c:v>
                </c:pt>
                <c:pt idx="28">
                  <c:v>69.2</c:v>
                </c:pt>
                <c:pt idx="29">
                  <c:v>69</c:v>
                </c:pt>
                <c:pt idx="30">
                  <c:v>68.900000000000006</c:v>
                </c:pt>
                <c:pt idx="31">
                  <c:v>68.5</c:v>
                </c:pt>
                <c:pt idx="32">
                  <c:v>67.900000000000006</c:v>
                </c:pt>
                <c:pt idx="33">
                  <c:v>67.8</c:v>
                </c:pt>
                <c:pt idx="34">
                  <c:v>67.3</c:v>
                </c:pt>
                <c:pt idx="35">
                  <c:v>67.2</c:v>
                </c:pt>
                <c:pt idx="36">
                  <c:v>64.3</c:v>
                </c:pt>
                <c:pt idx="37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BF-4A87-8231-74797FD16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1315192"/>
        <c:axId val="311322640"/>
      </c:barChart>
      <c:catAx>
        <c:axId val="31131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22640"/>
        <c:crosses val="autoZero"/>
        <c:auto val="1"/>
        <c:lblAlgn val="ctr"/>
        <c:lblOffset val="100"/>
        <c:noMultiLvlLbl val="0"/>
      </c:catAx>
      <c:valAx>
        <c:axId val="3113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1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Misserfolge</a:t>
            </a:r>
            <a:r>
              <a:rPr lang="en-US" sz="1400" b="0" i="0" u="none" strike="noStrike" baseline="0">
                <a:effectLst/>
              </a:rPr>
              <a:t> in Prozent </a:t>
            </a:r>
            <a:r>
              <a:rPr lang="en-US"/>
              <a:t>F2021 - Gesamtkohorte</a:t>
            </a:r>
          </a:p>
        </c:rich>
      </c:tx>
      <c:layout>
        <c:manualLayout>
          <c:xMode val="edge"/>
          <c:yMode val="edge"/>
          <c:x val="1.2952715275915561E-3"/>
          <c:y val="2.7777653368418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gesamt'!$Q$36</c:f>
              <c:strCache>
                <c:ptCount val="1"/>
                <c:pt idx="0">
                  <c:v>Misserfolg Ges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BA-427C-A87C-DFB3863B02BE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BA-427C-A87C-DFB3863B02BE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BA-427C-A87C-DFB3863B02BE}"/>
              </c:ext>
            </c:extLst>
          </c:dPt>
          <c:cat>
            <c:strRef>
              <c:f>'Rohdaten gesamt'!$P$37:$P$74</c:f>
              <c:strCache>
                <c:ptCount val="38"/>
                <c:pt idx="0">
                  <c:v>Aachen</c:v>
                </c:pt>
                <c:pt idx="1">
                  <c:v>Oldenburg</c:v>
                </c:pt>
                <c:pt idx="2">
                  <c:v>Witten/Herdecke</c:v>
                </c:pt>
                <c:pt idx="3">
                  <c:v>Ulm</c:v>
                </c:pt>
                <c:pt idx="4">
                  <c:v>Mannheim</c:v>
                </c:pt>
                <c:pt idx="5">
                  <c:v>Göttingen</c:v>
                </c:pt>
                <c:pt idx="6">
                  <c:v>München TU</c:v>
                </c:pt>
                <c:pt idx="7">
                  <c:v>Münster</c:v>
                </c:pt>
                <c:pt idx="8">
                  <c:v>Erlangen</c:v>
                </c:pt>
                <c:pt idx="9">
                  <c:v>Heidelberg</c:v>
                </c:pt>
                <c:pt idx="10">
                  <c:v>Freiburg</c:v>
                </c:pt>
                <c:pt idx="11">
                  <c:v>Marburg</c:v>
                </c:pt>
                <c:pt idx="12">
                  <c:v>Regensburg</c:v>
                </c:pt>
                <c:pt idx="13">
                  <c:v>Mainz</c:v>
                </c:pt>
                <c:pt idx="14">
                  <c:v>Tübingen</c:v>
                </c:pt>
                <c:pt idx="15">
                  <c:v>Würzburg</c:v>
                </c:pt>
                <c:pt idx="16">
                  <c:v>Hamburg</c:v>
                </c:pt>
                <c:pt idx="17">
                  <c:v>Greifswald¹</c:v>
                </c:pt>
                <c:pt idx="18">
                  <c:v>Lübeck</c:v>
                </c:pt>
                <c:pt idx="19">
                  <c:v>Kiel</c:v>
                </c:pt>
                <c:pt idx="20">
                  <c:v>München LMU</c:v>
                </c:pt>
                <c:pt idx="21">
                  <c:v>Köln</c:v>
                </c:pt>
                <c:pt idx="22">
                  <c:v>Hannover</c:v>
                </c:pt>
                <c:pt idx="23">
                  <c:v>Bonn</c:v>
                </c:pt>
                <c:pt idx="24">
                  <c:v>Halle¹</c:v>
                </c:pt>
                <c:pt idx="25">
                  <c:v>Frankfurt</c:v>
                </c:pt>
                <c:pt idx="26">
                  <c:v>Gießen</c:v>
                </c:pt>
                <c:pt idx="27">
                  <c:v>Brandenburg</c:v>
                </c:pt>
                <c:pt idx="28">
                  <c:v>Homburg</c:v>
                </c:pt>
                <c:pt idx="29">
                  <c:v>Jena</c:v>
                </c:pt>
                <c:pt idx="30">
                  <c:v>Düsseldorf</c:v>
                </c:pt>
                <c:pt idx="31">
                  <c:v>Essen</c:v>
                </c:pt>
                <c:pt idx="32">
                  <c:v>Berlin</c:v>
                </c:pt>
                <c:pt idx="33">
                  <c:v>Leipzig</c:v>
                </c:pt>
                <c:pt idx="34">
                  <c:v>Dresden</c:v>
                </c:pt>
                <c:pt idx="35">
                  <c:v>Bochum¹</c:v>
                </c:pt>
                <c:pt idx="36">
                  <c:v>Rostock</c:v>
                </c:pt>
                <c:pt idx="37">
                  <c:v>Magdeburg</c:v>
                </c:pt>
              </c:strCache>
            </c:strRef>
          </c:cat>
          <c:val>
            <c:numRef>
              <c:f>'Rohdaten gesamt'!$Q$37:$Q$74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1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1.5</c:v>
                </c:pt>
                <c:pt idx="13">
                  <c:v>1.7</c:v>
                </c:pt>
                <c:pt idx="14">
                  <c:v>1.7</c:v>
                </c:pt>
                <c:pt idx="15">
                  <c:v>2</c:v>
                </c:pt>
                <c:pt idx="16">
                  <c:v>2.2000000000000002</c:v>
                </c:pt>
                <c:pt idx="17">
                  <c:v>2.7</c:v>
                </c:pt>
                <c:pt idx="18">
                  <c:v>2.7</c:v>
                </c:pt>
                <c:pt idx="19">
                  <c:v>3.1</c:v>
                </c:pt>
                <c:pt idx="20">
                  <c:v>3.3</c:v>
                </c:pt>
                <c:pt idx="21">
                  <c:v>3.5</c:v>
                </c:pt>
                <c:pt idx="22">
                  <c:v>3.7</c:v>
                </c:pt>
                <c:pt idx="23">
                  <c:v>3.8</c:v>
                </c:pt>
                <c:pt idx="24">
                  <c:v>5.6</c:v>
                </c:pt>
                <c:pt idx="25">
                  <c:v>5.7</c:v>
                </c:pt>
                <c:pt idx="26">
                  <c:v>5.8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7.5</c:v>
                </c:pt>
                <c:pt idx="31">
                  <c:v>7.7</c:v>
                </c:pt>
                <c:pt idx="32">
                  <c:v>7.8</c:v>
                </c:pt>
                <c:pt idx="33">
                  <c:v>8.4</c:v>
                </c:pt>
                <c:pt idx="34">
                  <c:v>8.9</c:v>
                </c:pt>
                <c:pt idx="35">
                  <c:v>14.8</c:v>
                </c:pt>
                <c:pt idx="36">
                  <c:v>17.399999999999999</c:v>
                </c:pt>
                <c:pt idx="37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BA-427C-A87C-DFB3863B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1320288"/>
        <c:axId val="311320680"/>
      </c:barChart>
      <c:catAx>
        <c:axId val="3113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20680"/>
        <c:crosses val="autoZero"/>
        <c:auto val="1"/>
        <c:lblAlgn val="ctr"/>
        <c:lblOffset val="100"/>
        <c:noMultiLvlLbl val="0"/>
      </c:catAx>
      <c:valAx>
        <c:axId val="31132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2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Misserfolge</a:t>
            </a:r>
            <a:r>
              <a:rPr lang="en-US" sz="1400" b="0" i="0" u="none" strike="noStrike" baseline="0">
                <a:effectLst/>
              </a:rPr>
              <a:t> in Prozent </a:t>
            </a:r>
            <a:r>
              <a:rPr lang="en-US"/>
              <a:t>F2021 - Referenzkohorte</a:t>
            </a:r>
          </a:p>
        </c:rich>
      </c:tx>
      <c:layout>
        <c:manualLayout>
          <c:xMode val="edge"/>
          <c:yMode val="edge"/>
          <c:x val="2.3947402614277148E-3"/>
          <c:y val="2.7777653368418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gesamt'!$S$36</c:f>
              <c:strCache>
                <c:ptCount val="1"/>
                <c:pt idx="0">
                  <c:v>Misserfolg Ref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74-4C76-BC8C-5589B6FCEC4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74-4C76-BC8C-5589B6FCEC4B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74-4C76-BC8C-5589B6FCEC4B}"/>
              </c:ext>
            </c:extLst>
          </c:dPt>
          <c:cat>
            <c:strRef>
              <c:f>'Rohdaten gesamt'!$R$37:$R$65</c:f>
              <c:strCache>
                <c:ptCount val="29"/>
                <c:pt idx="0">
                  <c:v>Bonn</c:v>
                </c:pt>
                <c:pt idx="1">
                  <c:v>Düsseldorf</c:v>
                </c:pt>
                <c:pt idx="2">
                  <c:v>Erlangen</c:v>
                </c:pt>
                <c:pt idx="3">
                  <c:v>Essen</c:v>
                </c:pt>
                <c:pt idx="4">
                  <c:v>Frankfurt</c:v>
                </c:pt>
                <c:pt idx="5">
                  <c:v>Freiburg</c:v>
                </c:pt>
                <c:pt idx="6">
                  <c:v>Göttingen</c:v>
                </c:pt>
                <c:pt idx="7">
                  <c:v>Hamburg</c:v>
                </c:pt>
                <c:pt idx="8">
                  <c:v>Heidelberg</c:v>
                </c:pt>
                <c:pt idx="9">
                  <c:v>Homburg</c:v>
                </c:pt>
                <c:pt idx="10">
                  <c:v>Jena</c:v>
                </c:pt>
                <c:pt idx="11">
                  <c:v>Kiel</c:v>
                </c:pt>
                <c:pt idx="12">
                  <c:v>Lübeck</c:v>
                </c:pt>
                <c:pt idx="13">
                  <c:v>Mainz</c:v>
                </c:pt>
                <c:pt idx="14">
                  <c:v>Mannheim</c:v>
                </c:pt>
                <c:pt idx="15">
                  <c:v>Münster</c:v>
                </c:pt>
                <c:pt idx="16">
                  <c:v>Regensburg</c:v>
                </c:pt>
                <c:pt idx="17">
                  <c:v>Ulm</c:v>
                </c:pt>
                <c:pt idx="18">
                  <c:v>Witten/Herdecke</c:v>
                </c:pt>
                <c:pt idx="19">
                  <c:v>Würzburg</c:v>
                </c:pt>
                <c:pt idx="20">
                  <c:v>Tübingen</c:v>
                </c:pt>
                <c:pt idx="21">
                  <c:v>Köln</c:v>
                </c:pt>
                <c:pt idx="22">
                  <c:v>Gießen</c:v>
                </c:pt>
                <c:pt idx="23">
                  <c:v>Leipzig</c:v>
                </c:pt>
                <c:pt idx="24">
                  <c:v>Berlin</c:v>
                </c:pt>
                <c:pt idx="25">
                  <c:v>Brandenburg</c:v>
                </c:pt>
                <c:pt idx="26">
                  <c:v>Dresden</c:v>
                </c:pt>
                <c:pt idx="27">
                  <c:v>München LMU</c:v>
                </c:pt>
                <c:pt idx="28">
                  <c:v>München TU</c:v>
                </c:pt>
              </c:strCache>
            </c:strRef>
          </c:cat>
          <c:val>
            <c:numRef>
              <c:f>'Rohdaten gesamt'!$S$37:$S$65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0.5</c:v>
                </c:pt>
                <c:pt idx="21">
                  <c:v>2.1</c:v>
                </c:pt>
                <c:pt idx="22">
                  <c:v>2.9</c:v>
                </c:pt>
                <c:pt idx="23">
                  <c:v>2.9</c:v>
                </c:pt>
                <c:pt idx="24">
                  <c:v>3.8</c:v>
                </c:pt>
                <c:pt idx="25">
                  <c:v>4.0999999999999996</c:v>
                </c:pt>
                <c:pt idx="26">
                  <c:v>6.2</c:v>
                </c:pt>
                <c:pt idx="27">
                  <c:v>8.3000000000000007</c:v>
                </c:pt>
                <c:pt idx="2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74-4C76-BC8C-5589B6FCE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1321072"/>
        <c:axId val="311321856"/>
      </c:barChart>
      <c:catAx>
        <c:axId val="31132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21856"/>
        <c:crosses val="autoZero"/>
        <c:auto val="1"/>
        <c:lblAlgn val="ctr"/>
        <c:lblOffset val="100"/>
        <c:noMultiLvlLbl val="0"/>
      </c:catAx>
      <c:valAx>
        <c:axId val="31132185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132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Frühjahr 2022 - Referenzkohorte</a:t>
            </a:r>
          </a:p>
        </c:rich>
      </c:tx>
      <c:layout>
        <c:manualLayout>
          <c:xMode val="edge"/>
          <c:yMode val="edge"/>
          <c:x val="4.4638888888888867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'Rohdaten gesamt'!$W$79</c:f>
              <c:strCache>
                <c:ptCount val="1"/>
                <c:pt idx="0">
                  <c:v>Mittelwert Ref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75-4A9B-8790-4FDD5A112BA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75-4A9B-8790-4FDD5A112BA7}"/>
              </c:ext>
            </c:extLst>
          </c:dPt>
          <c:errBars>
            <c:errBarType val="both"/>
            <c:errValType val="cust"/>
            <c:noEndCap val="0"/>
            <c:plus>
              <c:numRef>
                <c:f>'Rohdaten gesamt'!$X$80:$X$103</c:f>
                <c:numCache>
                  <c:formatCode>General</c:formatCode>
                  <c:ptCount val="24"/>
                  <c:pt idx="0">
                    <c:v>24.5</c:v>
                  </c:pt>
                  <c:pt idx="1">
                    <c:v>25</c:v>
                  </c:pt>
                  <c:pt idx="2">
                    <c:v>22.8</c:v>
                  </c:pt>
                  <c:pt idx="3">
                    <c:v>30.5</c:v>
                  </c:pt>
                  <c:pt idx="4">
                    <c:v>16.899999999999999</c:v>
                  </c:pt>
                  <c:pt idx="5">
                    <c:v>28.5</c:v>
                  </c:pt>
                  <c:pt idx="6">
                    <c:v>3.5</c:v>
                  </c:pt>
                  <c:pt idx="7">
                    <c:v>19</c:v>
                  </c:pt>
                  <c:pt idx="8">
                    <c:v>17.8</c:v>
                  </c:pt>
                  <c:pt idx="9">
                    <c:v>10.4</c:v>
                  </c:pt>
                  <c:pt idx="10">
                    <c:v>17</c:v>
                  </c:pt>
                  <c:pt idx="11">
                    <c:v>20.5</c:v>
                  </c:pt>
                  <c:pt idx="12">
                    <c:v>21</c:v>
                  </c:pt>
                  <c:pt idx="13">
                    <c:v>22.6</c:v>
                  </c:pt>
                  <c:pt idx="14">
                    <c:v>10.5</c:v>
                  </c:pt>
                  <c:pt idx="15">
                    <c:v>19.5</c:v>
                  </c:pt>
                  <c:pt idx="16">
                    <c:v>3</c:v>
                  </c:pt>
                  <c:pt idx="17">
                    <c:v>42.5</c:v>
                  </c:pt>
                  <c:pt idx="18">
                    <c:v>10</c:v>
                  </c:pt>
                  <c:pt idx="19">
                    <c:v>26</c:v>
                  </c:pt>
                  <c:pt idx="20">
                    <c:v>24.5</c:v>
                  </c:pt>
                  <c:pt idx="21">
                    <c:v>19.100000000000001</c:v>
                  </c:pt>
                  <c:pt idx="22">
                    <c:v>11.6</c:v>
                  </c:pt>
                  <c:pt idx="23">
                    <c:v>19.3</c:v>
                  </c:pt>
                </c:numCache>
              </c:numRef>
            </c:plus>
            <c:minus>
              <c:numRef>
                <c:f>'Rohdaten gesamt'!$X$80:$X$103</c:f>
                <c:numCache>
                  <c:formatCode>General</c:formatCode>
                  <c:ptCount val="24"/>
                  <c:pt idx="0">
                    <c:v>24.5</c:v>
                  </c:pt>
                  <c:pt idx="1">
                    <c:v>25</c:v>
                  </c:pt>
                  <c:pt idx="2">
                    <c:v>22.8</c:v>
                  </c:pt>
                  <c:pt idx="3">
                    <c:v>30.5</c:v>
                  </c:pt>
                  <c:pt idx="4">
                    <c:v>16.899999999999999</c:v>
                  </c:pt>
                  <c:pt idx="5">
                    <c:v>28.5</c:v>
                  </c:pt>
                  <c:pt idx="6">
                    <c:v>3.5</c:v>
                  </c:pt>
                  <c:pt idx="7">
                    <c:v>19</c:v>
                  </c:pt>
                  <c:pt idx="8">
                    <c:v>17.8</c:v>
                  </c:pt>
                  <c:pt idx="9">
                    <c:v>10.4</c:v>
                  </c:pt>
                  <c:pt idx="10">
                    <c:v>17</c:v>
                  </c:pt>
                  <c:pt idx="11">
                    <c:v>20.5</c:v>
                  </c:pt>
                  <c:pt idx="12">
                    <c:v>21</c:v>
                  </c:pt>
                  <c:pt idx="13">
                    <c:v>22.6</c:v>
                  </c:pt>
                  <c:pt idx="14">
                    <c:v>10.5</c:v>
                  </c:pt>
                  <c:pt idx="15">
                    <c:v>19.5</c:v>
                  </c:pt>
                  <c:pt idx="16">
                    <c:v>3</c:v>
                  </c:pt>
                  <c:pt idx="17">
                    <c:v>42.5</c:v>
                  </c:pt>
                  <c:pt idx="18">
                    <c:v>10</c:v>
                  </c:pt>
                  <c:pt idx="19">
                    <c:v>26</c:v>
                  </c:pt>
                  <c:pt idx="20">
                    <c:v>24.5</c:v>
                  </c:pt>
                  <c:pt idx="21">
                    <c:v>19.100000000000001</c:v>
                  </c:pt>
                  <c:pt idx="22">
                    <c:v>11.6</c:v>
                  </c:pt>
                  <c:pt idx="23">
                    <c:v>19.3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'Rohdaten gesamt'!$V$80:$V$103</c:f>
              <c:strCache>
                <c:ptCount val="24"/>
                <c:pt idx="0">
                  <c:v>Erlangen</c:v>
                </c:pt>
                <c:pt idx="1">
                  <c:v>Tübingen</c:v>
                </c:pt>
                <c:pt idx="2">
                  <c:v>München TU</c:v>
                </c:pt>
                <c:pt idx="3">
                  <c:v>Würzburg</c:v>
                </c:pt>
                <c:pt idx="4">
                  <c:v>Leipzig</c:v>
                </c:pt>
                <c:pt idx="5">
                  <c:v>Münster</c:v>
                </c:pt>
                <c:pt idx="6">
                  <c:v>Mainz</c:v>
                </c:pt>
                <c:pt idx="7">
                  <c:v>Gießen</c:v>
                </c:pt>
                <c:pt idx="8">
                  <c:v>Göttingen</c:v>
                </c:pt>
                <c:pt idx="9">
                  <c:v>Hamburg</c:v>
                </c:pt>
                <c:pt idx="10">
                  <c:v>Regensburg</c:v>
                </c:pt>
                <c:pt idx="11">
                  <c:v>Jena</c:v>
                </c:pt>
                <c:pt idx="12">
                  <c:v>Brandenburg MH</c:v>
                </c:pt>
                <c:pt idx="13">
                  <c:v>Dresden</c:v>
                </c:pt>
                <c:pt idx="14">
                  <c:v>Köln</c:v>
                </c:pt>
                <c:pt idx="15">
                  <c:v>Freiburg</c:v>
                </c:pt>
                <c:pt idx="16">
                  <c:v>Witten/Herdecke</c:v>
                </c:pt>
                <c:pt idx="17">
                  <c:v>Berlin</c:v>
                </c:pt>
                <c:pt idx="18">
                  <c:v>Kiel</c:v>
                </c:pt>
                <c:pt idx="19">
                  <c:v>Essen</c:v>
                </c:pt>
                <c:pt idx="20">
                  <c:v>Lübeck</c:v>
                </c:pt>
                <c:pt idx="21">
                  <c:v>Marburg</c:v>
                </c:pt>
                <c:pt idx="22">
                  <c:v>Düsseldorf</c:v>
                </c:pt>
                <c:pt idx="23">
                  <c:v>München LMU</c:v>
                </c:pt>
              </c:strCache>
            </c:strRef>
          </c:cat>
          <c:val>
            <c:numRef>
              <c:f>'Rohdaten gesamt'!$W$80:$W$103</c:f>
              <c:numCache>
                <c:formatCode>General</c:formatCode>
                <c:ptCount val="24"/>
                <c:pt idx="0">
                  <c:v>80.099999999999994</c:v>
                </c:pt>
                <c:pt idx="1">
                  <c:v>79.900000000000006</c:v>
                </c:pt>
                <c:pt idx="2">
                  <c:v>79.599999999999994</c:v>
                </c:pt>
                <c:pt idx="3">
                  <c:v>79.3</c:v>
                </c:pt>
                <c:pt idx="4">
                  <c:v>77.900000000000006</c:v>
                </c:pt>
                <c:pt idx="5">
                  <c:v>77.8</c:v>
                </c:pt>
                <c:pt idx="6">
                  <c:v>77.2</c:v>
                </c:pt>
                <c:pt idx="7">
                  <c:v>77</c:v>
                </c:pt>
                <c:pt idx="8">
                  <c:v>76.5</c:v>
                </c:pt>
                <c:pt idx="9">
                  <c:v>75.8</c:v>
                </c:pt>
                <c:pt idx="10">
                  <c:v>75.3</c:v>
                </c:pt>
                <c:pt idx="11">
                  <c:v>74.7</c:v>
                </c:pt>
                <c:pt idx="12">
                  <c:v>74.3</c:v>
                </c:pt>
                <c:pt idx="13">
                  <c:v>74.099999999999994</c:v>
                </c:pt>
                <c:pt idx="14">
                  <c:v>73.900000000000006</c:v>
                </c:pt>
                <c:pt idx="15">
                  <c:v>73.8</c:v>
                </c:pt>
                <c:pt idx="16">
                  <c:v>73.8</c:v>
                </c:pt>
                <c:pt idx="17">
                  <c:v>73.7</c:v>
                </c:pt>
                <c:pt idx="18">
                  <c:v>71.2</c:v>
                </c:pt>
                <c:pt idx="19">
                  <c:v>71.099999999999994</c:v>
                </c:pt>
                <c:pt idx="20">
                  <c:v>70.099999999999994</c:v>
                </c:pt>
                <c:pt idx="21">
                  <c:v>69.599999999999994</c:v>
                </c:pt>
                <c:pt idx="22">
                  <c:v>69</c:v>
                </c:pt>
                <c:pt idx="23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75-4A9B-8790-4FDD5A112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6"/>
        <c:axId val="313109736"/>
        <c:axId val="313108560"/>
      </c:barChart>
      <c:catAx>
        <c:axId val="31310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08560"/>
        <c:crosses val="autoZero"/>
        <c:auto val="1"/>
        <c:lblAlgn val="ctr"/>
        <c:lblOffset val="100"/>
        <c:noMultiLvlLbl val="0"/>
      </c:catAx>
      <c:valAx>
        <c:axId val="31310856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310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285750</xdr:colOff>
      <xdr:row>21</xdr:row>
      <xdr:rowOff>176213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</xdr:row>
      <xdr:rowOff>0</xdr:rowOff>
    </xdr:from>
    <xdr:to>
      <xdr:col>13</xdr:col>
      <xdr:colOff>85725</xdr:colOff>
      <xdr:row>21</xdr:row>
      <xdr:rowOff>176213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104775</xdr:colOff>
      <xdr:row>1</xdr:row>
      <xdr:rowOff>0</xdr:rowOff>
    </xdr:from>
    <xdr:to>
      <xdr:col>20</xdr:col>
      <xdr:colOff>390525</xdr:colOff>
      <xdr:row>21</xdr:row>
      <xdr:rowOff>176213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409575</xdr:colOff>
      <xdr:row>1</xdr:row>
      <xdr:rowOff>0</xdr:rowOff>
    </xdr:from>
    <xdr:to>
      <xdr:col>26</xdr:col>
      <xdr:colOff>190500</xdr:colOff>
      <xdr:row>21</xdr:row>
      <xdr:rowOff>176213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304800</xdr:colOff>
      <xdr:row>23</xdr:row>
      <xdr:rowOff>0</xdr:rowOff>
    </xdr:from>
    <xdr:to>
      <xdr:col>13</xdr:col>
      <xdr:colOff>85725</xdr:colOff>
      <xdr:row>43</xdr:row>
      <xdr:rowOff>176213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7</xdr:col>
      <xdr:colOff>285750</xdr:colOff>
      <xdr:row>43</xdr:row>
      <xdr:rowOff>176213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104775</xdr:colOff>
      <xdr:row>23</xdr:row>
      <xdr:rowOff>0</xdr:rowOff>
    </xdr:from>
    <xdr:to>
      <xdr:col>20</xdr:col>
      <xdr:colOff>390525</xdr:colOff>
      <xdr:row>43</xdr:row>
      <xdr:rowOff>176213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409575</xdr:colOff>
      <xdr:row>23</xdr:row>
      <xdr:rowOff>0</xdr:rowOff>
    </xdr:from>
    <xdr:to>
      <xdr:col>26</xdr:col>
      <xdr:colOff>190500</xdr:colOff>
      <xdr:row>43</xdr:row>
      <xdr:rowOff>176213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304800</xdr:colOff>
      <xdr:row>45</xdr:row>
      <xdr:rowOff>0</xdr:rowOff>
    </xdr:from>
    <xdr:to>
      <xdr:col>13</xdr:col>
      <xdr:colOff>85725</xdr:colOff>
      <xdr:row>65</xdr:row>
      <xdr:rowOff>176213</xdr:rowOff>
    </xdr:to>
    <xdr:graphicFrame macro="">
      <xdr:nvGraphicFramePr>
        <xdr:cNvPr id="31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285750</xdr:colOff>
      <xdr:row>64</xdr:row>
      <xdr:rowOff>176213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104775</xdr:colOff>
      <xdr:row>45</xdr:row>
      <xdr:rowOff>0</xdr:rowOff>
    </xdr:from>
    <xdr:to>
      <xdr:col>20</xdr:col>
      <xdr:colOff>390525</xdr:colOff>
      <xdr:row>65</xdr:row>
      <xdr:rowOff>176213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409575</xdr:colOff>
      <xdr:row>45</xdr:row>
      <xdr:rowOff>0</xdr:rowOff>
    </xdr:from>
    <xdr:to>
      <xdr:col>26</xdr:col>
      <xdr:colOff>190500</xdr:colOff>
      <xdr:row>65</xdr:row>
      <xdr:rowOff>176213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32" zoomScale="90" zoomScaleNormal="90" workbookViewId="0"/>
  </sheetViews>
  <sheetFormatPr baseColWidth="10" defaultRowHeight="13.8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opLeftCell="F1" workbookViewId="0">
      <pane ySplit="3" topLeftCell="A4" activePane="bottomLeft" state="frozen"/>
      <selection pane="bottomLeft" activeCell="W120" sqref="W120"/>
    </sheetView>
  </sheetViews>
  <sheetFormatPr baseColWidth="10" defaultColWidth="11" defaultRowHeight="14.4"/>
  <cols>
    <col min="1" max="16" width="11" style="3"/>
    <col min="17" max="17" width="11" style="8"/>
    <col min="18" max="18" width="11" style="3"/>
    <col min="19" max="19" width="11" style="8"/>
    <col min="20" max="20" width="11" style="3"/>
    <col min="21" max="21" width="11" style="8"/>
    <col min="22" max="22" width="11" style="3"/>
    <col min="23" max="24" width="11" style="8"/>
    <col min="25" max="16384" width="11" style="3"/>
  </cols>
  <sheetData>
    <row r="1" spans="1:24">
      <c r="C1" s="3" t="s">
        <v>46</v>
      </c>
      <c r="I1" s="3" t="s">
        <v>47</v>
      </c>
      <c r="P1" s="3" t="s">
        <v>69</v>
      </c>
      <c r="T1" s="3" t="s">
        <v>70</v>
      </c>
    </row>
    <row r="2" spans="1:24">
      <c r="C2" s="3" t="s">
        <v>60</v>
      </c>
      <c r="D2" s="20" t="s">
        <v>61</v>
      </c>
      <c r="E2" s="20"/>
      <c r="F2" s="20" t="s">
        <v>62</v>
      </c>
      <c r="G2" s="20"/>
      <c r="I2" s="3" t="s">
        <v>60</v>
      </c>
      <c r="J2" s="20" t="s">
        <v>61</v>
      </c>
      <c r="K2" s="20"/>
      <c r="L2" s="20" t="s">
        <v>62</v>
      </c>
      <c r="M2" s="20"/>
    </row>
    <row r="3" spans="1:24" s="12" customFormat="1">
      <c r="B3" s="12" t="s">
        <v>44</v>
      </c>
      <c r="C3" s="12" t="s">
        <v>48</v>
      </c>
      <c r="D3" s="12" t="s">
        <v>49</v>
      </c>
      <c r="E3" s="12" t="s">
        <v>50</v>
      </c>
      <c r="F3" s="12" t="s">
        <v>51</v>
      </c>
      <c r="G3" s="12" t="s">
        <v>53</v>
      </c>
      <c r="H3" s="12" t="s">
        <v>52</v>
      </c>
      <c r="I3" s="12" t="s">
        <v>54</v>
      </c>
      <c r="J3" s="12" t="s">
        <v>55</v>
      </c>
      <c r="K3" s="12" t="s">
        <v>56</v>
      </c>
      <c r="L3" s="12" t="s">
        <v>57</v>
      </c>
      <c r="M3" s="12" t="s">
        <v>58</v>
      </c>
      <c r="N3" s="12" t="s">
        <v>59</v>
      </c>
      <c r="P3" s="12" t="s">
        <v>44</v>
      </c>
      <c r="Q3" s="13" t="s">
        <v>71</v>
      </c>
      <c r="R3" s="12" t="s">
        <v>44</v>
      </c>
      <c r="S3" s="13" t="s">
        <v>72</v>
      </c>
      <c r="T3" s="12" t="s">
        <v>44</v>
      </c>
      <c r="U3" s="13" t="s">
        <v>73</v>
      </c>
      <c r="V3" s="12" t="s">
        <v>44</v>
      </c>
      <c r="W3" s="13" t="s">
        <v>74</v>
      </c>
      <c r="X3" s="12" t="s">
        <v>59</v>
      </c>
    </row>
    <row r="4" spans="1:24">
      <c r="A4" s="3" t="s">
        <v>45</v>
      </c>
      <c r="B4" s="3" t="s">
        <v>4</v>
      </c>
      <c r="C4" s="3">
        <v>50</v>
      </c>
      <c r="D4" s="3">
        <v>0</v>
      </c>
      <c r="E4" s="3">
        <v>0</v>
      </c>
      <c r="F4" s="3">
        <v>231.7</v>
      </c>
      <c r="G4" s="3">
        <v>74.5</v>
      </c>
      <c r="H4" s="3">
        <v>19.399999999999999</v>
      </c>
      <c r="I4" s="3">
        <v>0</v>
      </c>
      <c r="P4" s="3" t="s">
        <v>4</v>
      </c>
      <c r="Q4" s="8">
        <v>0</v>
      </c>
      <c r="R4" s="3" t="s">
        <v>26</v>
      </c>
      <c r="S4" s="8">
        <v>0</v>
      </c>
      <c r="T4" s="3" t="s">
        <v>0</v>
      </c>
      <c r="U4" s="8">
        <v>76.8</v>
      </c>
      <c r="V4" s="3" t="s">
        <v>7</v>
      </c>
      <c r="W4" s="8">
        <v>83.9</v>
      </c>
      <c r="X4" s="3">
        <v>21.2</v>
      </c>
    </row>
    <row r="5" spans="1:24">
      <c r="A5" s="3" t="s">
        <v>45</v>
      </c>
      <c r="B5" s="3" t="s">
        <v>5</v>
      </c>
      <c r="C5" s="3">
        <v>270</v>
      </c>
      <c r="D5" s="3">
        <v>3</v>
      </c>
      <c r="E5" s="3">
        <v>1.1000000000000001</v>
      </c>
      <c r="F5" s="3">
        <v>231.3</v>
      </c>
      <c r="G5" s="3">
        <v>74.400000000000006</v>
      </c>
      <c r="H5" s="3">
        <v>20.9</v>
      </c>
      <c r="I5" s="3">
        <v>110</v>
      </c>
      <c r="J5" s="3">
        <v>1</v>
      </c>
      <c r="K5" s="3">
        <v>0.9</v>
      </c>
      <c r="L5" s="3">
        <v>230.8</v>
      </c>
      <c r="M5" s="3">
        <v>74.2</v>
      </c>
      <c r="N5" s="3">
        <v>21.2</v>
      </c>
      <c r="P5" s="3" t="s">
        <v>3</v>
      </c>
      <c r="Q5" s="8">
        <v>0</v>
      </c>
      <c r="R5" s="3" t="s">
        <v>1</v>
      </c>
      <c r="S5" s="8">
        <v>0</v>
      </c>
      <c r="T5" s="3" t="s">
        <v>1</v>
      </c>
      <c r="U5" s="8">
        <v>75.400000000000006</v>
      </c>
      <c r="V5" s="3" t="s">
        <v>1</v>
      </c>
      <c r="W5" s="8">
        <v>79.5</v>
      </c>
      <c r="X5" s="3">
        <v>9.1</v>
      </c>
    </row>
    <row r="6" spans="1:24">
      <c r="A6" s="3" t="s">
        <v>45</v>
      </c>
      <c r="B6" s="3" t="s">
        <v>26</v>
      </c>
      <c r="C6" s="3">
        <v>34</v>
      </c>
      <c r="D6" s="3">
        <v>2</v>
      </c>
      <c r="E6" s="3">
        <v>5.9</v>
      </c>
      <c r="F6" s="3">
        <v>217.6</v>
      </c>
      <c r="G6" s="3">
        <v>70</v>
      </c>
      <c r="H6" s="3">
        <v>22.1</v>
      </c>
      <c r="I6" s="3">
        <v>3</v>
      </c>
      <c r="J6" s="3">
        <v>0</v>
      </c>
      <c r="K6" s="3">
        <v>0</v>
      </c>
      <c r="L6" s="3">
        <v>232</v>
      </c>
      <c r="M6" s="3">
        <v>74.599999999999994</v>
      </c>
      <c r="N6" s="3">
        <v>9.1</v>
      </c>
      <c r="P6" s="3" t="s">
        <v>23</v>
      </c>
      <c r="Q6" s="8">
        <v>0</v>
      </c>
      <c r="R6" s="3" t="s">
        <v>18</v>
      </c>
      <c r="S6" s="8">
        <v>0</v>
      </c>
      <c r="T6" s="3" t="s">
        <v>2</v>
      </c>
      <c r="U6" s="8">
        <v>75.099999999999994</v>
      </c>
      <c r="V6" s="3" t="s">
        <v>21</v>
      </c>
      <c r="W6" s="8">
        <v>77.900000000000006</v>
      </c>
      <c r="X6" s="3">
        <v>15.9</v>
      </c>
    </row>
    <row r="7" spans="1:24">
      <c r="A7" s="3" t="s">
        <v>45</v>
      </c>
      <c r="B7" s="3" t="s">
        <v>1</v>
      </c>
      <c r="C7" s="3">
        <v>134</v>
      </c>
      <c r="D7" s="3">
        <v>2</v>
      </c>
      <c r="E7" s="3">
        <v>1.5</v>
      </c>
      <c r="F7" s="3">
        <v>234.5</v>
      </c>
      <c r="G7" s="3">
        <v>75.400000000000006</v>
      </c>
      <c r="H7" s="3">
        <v>21.3</v>
      </c>
      <c r="I7" s="3">
        <v>41</v>
      </c>
      <c r="J7" s="3">
        <v>0</v>
      </c>
      <c r="K7" s="3">
        <v>0</v>
      </c>
      <c r="L7" s="3">
        <v>247.3</v>
      </c>
      <c r="M7" s="3">
        <v>79.5</v>
      </c>
      <c r="N7" s="3">
        <v>15.9</v>
      </c>
      <c r="P7" s="3" t="s">
        <v>24</v>
      </c>
      <c r="Q7" s="8">
        <v>0</v>
      </c>
      <c r="R7" s="3" t="s">
        <v>20</v>
      </c>
      <c r="S7" s="8">
        <v>0</v>
      </c>
      <c r="T7" s="3" t="s">
        <v>3</v>
      </c>
      <c r="U7" s="8">
        <v>74.900000000000006</v>
      </c>
      <c r="V7" s="3" t="s">
        <v>0</v>
      </c>
      <c r="W7" s="8">
        <v>76.599999999999994</v>
      </c>
      <c r="X7" s="3">
        <v>20.399999999999999</v>
      </c>
    </row>
    <row r="8" spans="1:24">
      <c r="A8" s="3" t="s">
        <v>45</v>
      </c>
      <c r="B8" s="3" t="s">
        <v>28</v>
      </c>
      <c r="C8" s="3">
        <v>42</v>
      </c>
      <c r="D8" s="3">
        <v>2</v>
      </c>
      <c r="E8" s="3">
        <v>4.8</v>
      </c>
      <c r="F8" s="3">
        <v>214.7</v>
      </c>
      <c r="G8" s="3">
        <v>69</v>
      </c>
      <c r="H8" s="3">
        <v>20.399999999999999</v>
      </c>
      <c r="I8" s="3">
        <v>42</v>
      </c>
      <c r="J8" s="3">
        <v>2</v>
      </c>
      <c r="K8" s="3">
        <v>4.8</v>
      </c>
      <c r="L8" s="3">
        <v>214.7</v>
      </c>
      <c r="M8" s="3">
        <v>69</v>
      </c>
      <c r="N8" s="3">
        <v>20.399999999999999</v>
      </c>
      <c r="P8" s="3" t="s">
        <v>6</v>
      </c>
      <c r="Q8" s="8">
        <v>0</v>
      </c>
      <c r="R8" s="3" t="s">
        <v>8</v>
      </c>
      <c r="S8" s="8">
        <v>0</v>
      </c>
      <c r="T8" s="3" t="s">
        <v>4</v>
      </c>
      <c r="U8" s="8">
        <v>74.5</v>
      </c>
      <c r="V8" s="3" t="s">
        <v>18</v>
      </c>
      <c r="W8" s="8">
        <v>75.900000000000006</v>
      </c>
      <c r="X8" s="3">
        <v>18</v>
      </c>
    </row>
    <row r="9" spans="1:24">
      <c r="A9" s="3" t="s">
        <v>45</v>
      </c>
      <c r="B9" s="3" t="s">
        <v>18</v>
      </c>
      <c r="C9" s="3">
        <v>39</v>
      </c>
      <c r="D9" s="3">
        <v>2</v>
      </c>
      <c r="E9" s="3">
        <v>5.0999999999999996</v>
      </c>
      <c r="F9" s="3">
        <v>223.4</v>
      </c>
      <c r="G9" s="3">
        <v>71.8</v>
      </c>
      <c r="H9" s="3">
        <v>19.7</v>
      </c>
      <c r="I9" s="3">
        <v>9</v>
      </c>
      <c r="J9" s="3">
        <v>0</v>
      </c>
      <c r="K9" s="3">
        <v>0</v>
      </c>
      <c r="L9" s="3">
        <v>236.1</v>
      </c>
      <c r="M9" s="3">
        <v>75.900000000000006</v>
      </c>
      <c r="N9" s="3">
        <v>18</v>
      </c>
      <c r="P9" s="3" t="s">
        <v>10</v>
      </c>
      <c r="Q9" s="8">
        <v>0</v>
      </c>
      <c r="R9" s="3" t="s">
        <v>9</v>
      </c>
      <c r="S9" s="8">
        <v>0</v>
      </c>
      <c r="T9" s="3" t="s">
        <v>5</v>
      </c>
      <c r="U9" s="8">
        <v>74.400000000000006</v>
      </c>
      <c r="V9" s="3" t="s">
        <v>20</v>
      </c>
      <c r="W9" s="8">
        <v>75.599999999999994</v>
      </c>
      <c r="X9" s="3">
        <v>10.4</v>
      </c>
    </row>
    <row r="10" spans="1:24">
      <c r="A10" s="3" t="s">
        <v>45</v>
      </c>
      <c r="B10" s="3" t="s">
        <v>20</v>
      </c>
      <c r="C10" s="3">
        <v>166</v>
      </c>
      <c r="D10" s="3">
        <v>9</v>
      </c>
      <c r="E10" s="3">
        <v>5.4</v>
      </c>
      <c r="F10" s="3">
        <v>222.4</v>
      </c>
      <c r="G10" s="3">
        <v>71.5</v>
      </c>
      <c r="H10" s="3">
        <v>24.7</v>
      </c>
      <c r="I10" s="3">
        <v>4</v>
      </c>
      <c r="J10" s="3">
        <v>0</v>
      </c>
      <c r="K10" s="3">
        <v>0</v>
      </c>
      <c r="L10" s="3">
        <v>235</v>
      </c>
      <c r="M10" s="3">
        <v>75.599999999999994</v>
      </c>
      <c r="N10" s="3">
        <v>10.4</v>
      </c>
      <c r="P10" s="3" t="s">
        <v>25</v>
      </c>
      <c r="Q10" s="8">
        <v>0</v>
      </c>
      <c r="R10" s="3" t="s">
        <v>19</v>
      </c>
      <c r="S10" s="8">
        <v>0</v>
      </c>
      <c r="T10" s="3" t="s">
        <v>6</v>
      </c>
      <c r="U10" s="8">
        <v>74.2</v>
      </c>
      <c r="V10" s="3" t="s">
        <v>10</v>
      </c>
      <c r="W10" s="8">
        <v>75.3</v>
      </c>
      <c r="X10" s="3">
        <v>40.6</v>
      </c>
    </row>
    <row r="11" spans="1:24">
      <c r="A11" s="3" t="s">
        <v>45</v>
      </c>
      <c r="B11" s="3" t="s">
        <v>22</v>
      </c>
      <c r="C11" s="3">
        <v>124</v>
      </c>
      <c r="D11" s="3">
        <v>7</v>
      </c>
      <c r="E11" s="3">
        <v>5.6</v>
      </c>
      <c r="F11" s="3">
        <v>220</v>
      </c>
      <c r="G11" s="3">
        <v>70.7</v>
      </c>
      <c r="H11" s="3">
        <v>23.5</v>
      </c>
      <c r="I11" s="3">
        <v>9</v>
      </c>
      <c r="J11" s="3">
        <v>2</v>
      </c>
      <c r="K11" s="3">
        <v>22.2</v>
      </c>
      <c r="L11" s="3">
        <v>211.7</v>
      </c>
      <c r="M11" s="3">
        <v>68.099999999999994</v>
      </c>
      <c r="N11" s="3">
        <v>40.6</v>
      </c>
      <c r="P11" s="3" t="s">
        <v>2</v>
      </c>
      <c r="Q11" s="8">
        <v>0</v>
      </c>
      <c r="R11" s="3" t="s">
        <v>21</v>
      </c>
      <c r="S11" s="8">
        <v>0</v>
      </c>
      <c r="T11" s="3" t="s">
        <v>7</v>
      </c>
      <c r="U11" s="8">
        <v>74.099999999999994</v>
      </c>
      <c r="V11" s="3" t="s">
        <v>17</v>
      </c>
      <c r="W11" s="8">
        <v>75.2</v>
      </c>
      <c r="X11" s="3">
        <v>18.3</v>
      </c>
    </row>
    <row r="12" spans="1:24">
      <c r="A12" s="3" t="s">
        <v>45</v>
      </c>
      <c r="B12" s="3" t="s">
        <v>3</v>
      </c>
      <c r="C12" s="3">
        <v>91</v>
      </c>
      <c r="D12" s="3">
        <v>0</v>
      </c>
      <c r="E12" s="3">
        <v>0</v>
      </c>
      <c r="F12" s="3">
        <v>232.8</v>
      </c>
      <c r="G12" s="3">
        <v>74.900000000000006</v>
      </c>
      <c r="H12" s="3">
        <v>19.5</v>
      </c>
      <c r="I12" s="3">
        <v>1</v>
      </c>
      <c r="P12" s="3" t="s">
        <v>27</v>
      </c>
      <c r="Q12" s="8">
        <v>0</v>
      </c>
      <c r="R12" s="3" t="s">
        <v>6</v>
      </c>
      <c r="S12" s="8">
        <v>0</v>
      </c>
      <c r="T12" s="3" t="s">
        <v>8</v>
      </c>
      <c r="U12" s="8">
        <v>73.8</v>
      </c>
      <c r="V12" s="3" t="s">
        <v>14</v>
      </c>
      <c r="W12" s="8">
        <v>74.900000000000006</v>
      </c>
      <c r="X12" s="3">
        <v>15.9</v>
      </c>
    </row>
    <row r="13" spans="1:24">
      <c r="A13" s="3" t="s">
        <v>45</v>
      </c>
      <c r="B13" s="3" t="s">
        <v>17</v>
      </c>
      <c r="C13" s="3">
        <v>162</v>
      </c>
      <c r="D13" s="3">
        <v>4</v>
      </c>
      <c r="E13" s="3">
        <v>2.5</v>
      </c>
      <c r="F13" s="3">
        <v>223.5</v>
      </c>
      <c r="G13" s="3">
        <v>71.900000000000006</v>
      </c>
      <c r="H13" s="3">
        <v>21.1</v>
      </c>
      <c r="I13" s="3">
        <v>74</v>
      </c>
      <c r="J13" s="3">
        <v>1</v>
      </c>
      <c r="K13" s="3">
        <v>1.4</v>
      </c>
      <c r="L13" s="3">
        <v>234</v>
      </c>
      <c r="M13" s="3">
        <v>75.2</v>
      </c>
      <c r="N13" s="3">
        <v>18.3</v>
      </c>
      <c r="P13" s="3" t="s">
        <v>16</v>
      </c>
      <c r="Q13" s="8">
        <v>0</v>
      </c>
      <c r="R13" s="3" t="s">
        <v>14</v>
      </c>
      <c r="S13" s="8">
        <v>0</v>
      </c>
      <c r="T13" s="3" t="s">
        <v>9</v>
      </c>
      <c r="U13" s="8">
        <v>73.7</v>
      </c>
      <c r="V13" s="3" t="s">
        <v>26</v>
      </c>
      <c r="W13" s="8">
        <v>74.599999999999994</v>
      </c>
      <c r="X13" s="3">
        <v>28.3</v>
      </c>
    </row>
    <row r="14" spans="1:24">
      <c r="A14" s="3" t="s">
        <v>45</v>
      </c>
      <c r="B14" s="3" t="s">
        <v>8</v>
      </c>
      <c r="C14" s="3">
        <v>145</v>
      </c>
      <c r="D14" s="3">
        <v>1</v>
      </c>
      <c r="E14" s="3">
        <v>0.7</v>
      </c>
      <c r="F14" s="3">
        <v>229.4</v>
      </c>
      <c r="G14" s="3">
        <v>73.8</v>
      </c>
      <c r="H14" s="3">
        <v>19</v>
      </c>
      <c r="I14" s="3">
        <v>40</v>
      </c>
      <c r="J14" s="3">
        <v>0</v>
      </c>
      <c r="K14" s="3">
        <v>0</v>
      </c>
      <c r="L14" s="3">
        <v>230.2</v>
      </c>
      <c r="M14" s="3">
        <v>74</v>
      </c>
      <c r="N14" s="3">
        <v>15.9</v>
      </c>
      <c r="P14" s="3" t="s">
        <v>8</v>
      </c>
      <c r="Q14" s="8">
        <v>0.7</v>
      </c>
      <c r="R14" s="3" t="s">
        <v>10</v>
      </c>
      <c r="S14" s="8">
        <v>0</v>
      </c>
      <c r="T14" s="3" t="s">
        <v>10</v>
      </c>
      <c r="U14" s="8">
        <v>73.5</v>
      </c>
      <c r="V14" s="3" t="s">
        <v>6</v>
      </c>
      <c r="W14" s="8">
        <v>74.400000000000006</v>
      </c>
      <c r="X14" s="3">
        <v>2</v>
      </c>
    </row>
    <row r="15" spans="1:24">
      <c r="A15" s="3" t="s">
        <v>45</v>
      </c>
      <c r="B15" s="3" t="s">
        <v>23</v>
      </c>
      <c r="C15" s="3">
        <v>28</v>
      </c>
      <c r="D15" s="3">
        <v>0</v>
      </c>
      <c r="E15" s="3">
        <v>0</v>
      </c>
      <c r="F15" s="3">
        <v>219.6</v>
      </c>
      <c r="G15" s="3">
        <v>70.599999999999994</v>
      </c>
      <c r="H15" s="3">
        <v>19.399999999999999</v>
      </c>
      <c r="I15" s="3">
        <v>0</v>
      </c>
      <c r="P15" s="3" t="s">
        <v>0</v>
      </c>
      <c r="Q15" s="8">
        <v>0.9</v>
      </c>
      <c r="R15" s="3" t="s">
        <v>13</v>
      </c>
      <c r="S15" s="8">
        <v>0</v>
      </c>
      <c r="T15" s="3" t="s">
        <v>11</v>
      </c>
      <c r="U15" s="8">
        <v>73.099999999999994</v>
      </c>
      <c r="V15" s="3" t="s">
        <v>5</v>
      </c>
      <c r="W15" s="8">
        <v>74.2</v>
      </c>
      <c r="X15" s="3">
        <v>13.4</v>
      </c>
    </row>
    <row r="16" spans="1:24">
      <c r="A16" s="3" t="s">
        <v>45</v>
      </c>
      <c r="B16" s="3" t="s">
        <v>24</v>
      </c>
      <c r="C16" s="3">
        <v>59</v>
      </c>
      <c r="D16" s="3">
        <v>0</v>
      </c>
      <c r="E16" s="3">
        <v>0</v>
      </c>
      <c r="F16" s="3">
        <v>219.2</v>
      </c>
      <c r="G16" s="3">
        <v>70.5</v>
      </c>
      <c r="H16" s="3">
        <v>12.7</v>
      </c>
      <c r="I16" s="3">
        <v>0</v>
      </c>
      <c r="P16" s="3" t="s">
        <v>19</v>
      </c>
      <c r="Q16" s="8">
        <v>1</v>
      </c>
      <c r="R16" s="3" t="s">
        <v>11</v>
      </c>
      <c r="S16" s="8">
        <v>0</v>
      </c>
      <c r="T16" s="3" t="s">
        <v>13</v>
      </c>
      <c r="U16" s="8">
        <v>72.599999999999994</v>
      </c>
      <c r="V16" s="3" t="s">
        <v>11</v>
      </c>
      <c r="W16" s="8">
        <v>74.2</v>
      </c>
      <c r="X16" s="3">
        <v>13.2</v>
      </c>
    </row>
    <row r="17" spans="1:24">
      <c r="A17" s="3" t="s">
        <v>45</v>
      </c>
      <c r="B17" s="3" t="s">
        <v>9</v>
      </c>
      <c r="C17" s="3">
        <v>109</v>
      </c>
      <c r="D17" s="3">
        <v>3</v>
      </c>
      <c r="E17" s="3">
        <v>2.8</v>
      </c>
      <c r="F17" s="3">
        <v>229.2</v>
      </c>
      <c r="G17" s="3">
        <v>73.7</v>
      </c>
      <c r="H17" s="3">
        <v>22.7</v>
      </c>
      <c r="I17" s="3">
        <v>5</v>
      </c>
      <c r="J17" s="3">
        <v>0</v>
      </c>
      <c r="K17" s="3">
        <v>0</v>
      </c>
      <c r="L17" s="3">
        <v>219.8</v>
      </c>
      <c r="M17" s="3">
        <v>70.7</v>
      </c>
      <c r="N17" s="3">
        <v>28.3</v>
      </c>
      <c r="P17" s="3" t="s">
        <v>5</v>
      </c>
      <c r="Q17" s="8">
        <v>1.1000000000000001</v>
      </c>
      <c r="R17" s="3" t="s">
        <v>7</v>
      </c>
      <c r="S17" s="8">
        <v>0</v>
      </c>
      <c r="T17" s="3" t="s">
        <v>14</v>
      </c>
      <c r="U17" s="8">
        <v>72.5</v>
      </c>
      <c r="V17" s="3" t="s">
        <v>8</v>
      </c>
      <c r="W17" s="8">
        <v>74</v>
      </c>
      <c r="X17" s="3">
        <v>16.899999999999999</v>
      </c>
    </row>
    <row r="18" spans="1:24">
      <c r="A18" s="3" t="s">
        <v>45</v>
      </c>
      <c r="B18" s="3" t="s">
        <v>15</v>
      </c>
      <c r="C18" s="3">
        <v>108</v>
      </c>
      <c r="D18" s="3">
        <v>3</v>
      </c>
      <c r="E18" s="3">
        <v>2.8</v>
      </c>
      <c r="F18" s="3">
        <v>224.2</v>
      </c>
      <c r="G18" s="3">
        <v>72.099999999999994</v>
      </c>
      <c r="H18" s="3">
        <v>19.8</v>
      </c>
      <c r="I18" s="3">
        <v>1</v>
      </c>
      <c r="P18" s="3" t="s">
        <v>1</v>
      </c>
      <c r="Q18" s="8">
        <v>1.5</v>
      </c>
      <c r="R18" s="3" t="s">
        <v>0</v>
      </c>
      <c r="S18" s="8">
        <v>0</v>
      </c>
      <c r="T18" s="3" t="s">
        <v>15</v>
      </c>
      <c r="U18" s="8">
        <v>72.099999999999994</v>
      </c>
      <c r="V18" s="3" t="s">
        <v>16</v>
      </c>
      <c r="W18" s="8">
        <v>72.3</v>
      </c>
      <c r="X18" s="3">
        <v>13</v>
      </c>
    </row>
    <row r="19" spans="1:24">
      <c r="A19" s="3" t="s">
        <v>45</v>
      </c>
      <c r="B19" s="3" t="s">
        <v>19</v>
      </c>
      <c r="C19" s="3">
        <v>96</v>
      </c>
      <c r="D19" s="3">
        <v>1</v>
      </c>
      <c r="E19" s="3">
        <v>1</v>
      </c>
      <c r="F19" s="3">
        <v>223</v>
      </c>
      <c r="G19" s="3">
        <v>71.7</v>
      </c>
      <c r="H19" s="3">
        <v>19.100000000000001</v>
      </c>
      <c r="I19" s="3">
        <v>2</v>
      </c>
      <c r="J19" s="3">
        <v>0</v>
      </c>
      <c r="K19" s="3">
        <v>0</v>
      </c>
      <c r="L19" s="3">
        <v>217</v>
      </c>
      <c r="M19" s="3">
        <v>69.8</v>
      </c>
      <c r="N19" s="3">
        <v>2</v>
      </c>
      <c r="P19" s="3" t="s">
        <v>11</v>
      </c>
      <c r="Q19" s="8">
        <v>1.5</v>
      </c>
      <c r="R19" s="3" t="s">
        <v>16</v>
      </c>
      <c r="S19" s="8">
        <v>0</v>
      </c>
      <c r="T19" s="3" t="s">
        <v>16</v>
      </c>
      <c r="U19" s="8">
        <v>72.099999999999994</v>
      </c>
      <c r="V19" s="3" t="s">
        <v>13</v>
      </c>
      <c r="W19" s="8">
        <v>71.8</v>
      </c>
      <c r="X19" s="3">
        <v>14.3</v>
      </c>
    </row>
    <row r="20" spans="1:24">
      <c r="A20" s="3" t="s">
        <v>45</v>
      </c>
      <c r="B20" s="3" t="s">
        <v>21</v>
      </c>
      <c r="C20" s="3">
        <v>52</v>
      </c>
      <c r="D20" s="3">
        <v>1</v>
      </c>
      <c r="E20" s="3">
        <v>1.9</v>
      </c>
      <c r="F20" s="3">
        <v>220.3</v>
      </c>
      <c r="G20" s="3">
        <v>70.900000000000006</v>
      </c>
      <c r="H20" s="3">
        <v>19.7</v>
      </c>
      <c r="I20" s="3">
        <v>7</v>
      </c>
      <c r="J20" s="3">
        <v>0</v>
      </c>
      <c r="K20" s="3">
        <v>0</v>
      </c>
      <c r="L20" s="3">
        <v>242.1</v>
      </c>
      <c r="M20" s="3">
        <v>77.900000000000006</v>
      </c>
      <c r="N20" s="3">
        <v>13.4</v>
      </c>
      <c r="P20" s="3" t="s">
        <v>7</v>
      </c>
      <c r="Q20" s="8">
        <v>1.6</v>
      </c>
      <c r="R20" s="3" t="s">
        <v>5</v>
      </c>
      <c r="S20" s="8">
        <v>0.9</v>
      </c>
      <c r="T20" s="3" t="s">
        <v>17</v>
      </c>
      <c r="U20" s="8">
        <v>71.900000000000006</v>
      </c>
      <c r="V20" s="3" t="s">
        <v>9</v>
      </c>
      <c r="W20" s="8">
        <v>70.7</v>
      </c>
      <c r="X20" s="3">
        <v>17</v>
      </c>
    </row>
    <row r="21" spans="1:24">
      <c r="A21" s="3" t="s">
        <v>45</v>
      </c>
      <c r="B21" s="3" t="s">
        <v>6</v>
      </c>
      <c r="C21" s="3">
        <v>98</v>
      </c>
      <c r="D21" s="3">
        <v>0</v>
      </c>
      <c r="E21" s="3">
        <v>0</v>
      </c>
      <c r="F21" s="3">
        <v>230.8</v>
      </c>
      <c r="G21" s="3">
        <v>74.2</v>
      </c>
      <c r="H21" s="3">
        <v>17</v>
      </c>
      <c r="I21" s="3">
        <v>19</v>
      </c>
      <c r="J21" s="3">
        <v>0</v>
      </c>
      <c r="K21" s="3">
        <v>0</v>
      </c>
      <c r="L21" s="3">
        <v>231.4</v>
      </c>
      <c r="M21" s="3">
        <v>74.400000000000006</v>
      </c>
      <c r="N21" s="3">
        <v>13.2</v>
      </c>
      <c r="P21" s="3" t="s">
        <v>13</v>
      </c>
      <c r="Q21" s="8">
        <v>1.8</v>
      </c>
      <c r="R21" s="3" t="s">
        <v>17</v>
      </c>
      <c r="S21" s="8">
        <v>1.4</v>
      </c>
      <c r="T21" s="3" t="s">
        <v>18</v>
      </c>
      <c r="U21" s="8">
        <v>71.8</v>
      </c>
      <c r="V21" s="3" t="s">
        <v>19</v>
      </c>
      <c r="W21" s="8">
        <v>69.8</v>
      </c>
      <c r="X21" s="3">
        <v>17</v>
      </c>
    </row>
    <row r="22" spans="1:24">
      <c r="A22" s="3" t="s">
        <v>45</v>
      </c>
      <c r="B22" s="3" t="s">
        <v>14</v>
      </c>
      <c r="C22" s="3">
        <v>161</v>
      </c>
      <c r="D22" s="3">
        <v>4</v>
      </c>
      <c r="E22" s="3">
        <v>2.5</v>
      </c>
      <c r="F22" s="3">
        <v>225.6</v>
      </c>
      <c r="G22" s="3">
        <v>72.5</v>
      </c>
      <c r="H22" s="3">
        <v>23.1</v>
      </c>
      <c r="I22" s="3">
        <v>45</v>
      </c>
      <c r="J22" s="3">
        <v>0</v>
      </c>
      <c r="K22" s="3">
        <v>0</v>
      </c>
      <c r="L22" s="3">
        <v>232.8</v>
      </c>
      <c r="M22" s="3">
        <v>74.900000000000006</v>
      </c>
      <c r="N22" s="3">
        <v>16.899999999999999</v>
      </c>
      <c r="P22" s="3" t="s">
        <v>21</v>
      </c>
      <c r="Q22" s="8">
        <v>1.9</v>
      </c>
      <c r="R22" s="14" t="s">
        <v>28</v>
      </c>
      <c r="S22" s="15">
        <v>4.8</v>
      </c>
      <c r="T22" s="3" t="s">
        <v>19</v>
      </c>
      <c r="U22" s="8">
        <v>71.7</v>
      </c>
      <c r="V22" s="14" t="s">
        <v>28</v>
      </c>
      <c r="W22" s="15">
        <v>69</v>
      </c>
      <c r="X22" s="3">
        <v>14</v>
      </c>
    </row>
    <row r="23" spans="1:24">
      <c r="A23" s="3" t="s">
        <v>45</v>
      </c>
      <c r="B23" s="3" t="s">
        <v>10</v>
      </c>
      <c r="C23" s="3">
        <v>77</v>
      </c>
      <c r="D23" s="3">
        <v>0</v>
      </c>
      <c r="E23" s="3">
        <v>0</v>
      </c>
      <c r="F23" s="3">
        <v>228.6</v>
      </c>
      <c r="G23" s="3">
        <v>73.5</v>
      </c>
      <c r="H23" s="3">
        <v>18.899999999999999</v>
      </c>
      <c r="I23" s="3">
        <v>28</v>
      </c>
      <c r="J23" s="3">
        <v>0</v>
      </c>
      <c r="K23" s="3">
        <v>0</v>
      </c>
      <c r="L23" s="3">
        <v>234.3</v>
      </c>
      <c r="M23" s="3">
        <v>75.3</v>
      </c>
      <c r="N23" s="3">
        <v>13</v>
      </c>
      <c r="P23" s="3" t="s">
        <v>17</v>
      </c>
      <c r="Q23" s="8">
        <v>2.5</v>
      </c>
      <c r="R23" s="3" t="s">
        <v>22</v>
      </c>
      <c r="S23" s="8">
        <v>22.2</v>
      </c>
      <c r="T23" s="3" t="s">
        <v>20</v>
      </c>
      <c r="U23" s="8">
        <v>71.5</v>
      </c>
      <c r="V23" s="3" t="s">
        <v>22</v>
      </c>
      <c r="W23" s="8">
        <v>68.099999999999994</v>
      </c>
      <c r="X23" s="3">
        <v>12.9</v>
      </c>
    </row>
    <row r="24" spans="1:24">
      <c r="A24" s="3" t="s">
        <v>45</v>
      </c>
      <c r="B24" s="3" t="s">
        <v>13</v>
      </c>
      <c r="C24" s="3">
        <v>113</v>
      </c>
      <c r="D24" s="3">
        <v>2</v>
      </c>
      <c r="E24" s="3">
        <v>1.8</v>
      </c>
      <c r="F24" s="3">
        <v>225.8</v>
      </c>
      <c r="G24" s="3">
        <v>72.599999999999994</v>
      </c>
      <c r="H24" s="3">
        <v>20.2</v>
      </c>
      <c r="I24" s="3">
        <v>11</v>
      </c>
      <c r="J24" s="3">
        <v>0</v>
      </c>
      <c r="K24" s="3">
        <v>0</v>
      </c>
      <c r="L24" s="3">
        <v>223.3</v>
      </c>
      <c r="M24" s="3">
        <v>71.8</v>
      </c>
      <c r="N24" s="3">
        <v>14.3</v>
      </c>
      <c r="P24" s="3" t="s">
        <v>14</v>
      </c>
      <c r="Q24" s="8">
        <v>2.5</v>
      </c>
      <c r="R24" s="4"/>
      <c r="T24" s="3" t="s">
        <v>21</v>
      </c>
      <c r="U24" s="8">
        <v>70.900000000000006</v>
      </c>
    </row>
    <row r="25" spans="1:24">
      <c r="A25" s="3" t="s">
        <v>45</v>
      </c>
      <c r="B25" s="3" t="s">
        <v>25</v>
      </c>
      <c r="C25" s="3">
        <v>17</v>
      </c>
      <c r="D25" s="3">
        <v>0</v>
      </c>
      <c r="E25" s="3">
        <v>0</v>
      </c>
      <c r="F25" s="3">
        <v>219.2</v>
      </c>
      <c r="G25" s="3">
        <v>70.5</v>
      </c>
      <c r="H25" s="3">
        <v>15.9</v>
      </c>
      <c r="I25" s="3">
        <v>0</v>
      </c>
      <c r="P25" s="3" t="s">
        <v>9</v>
      </c>
      <c r="Q25" s="8">
        <v>2.8</v>
      </c>
      <c r="T25" s="3" t="s">
        <v>22</v>
      </c>
      <c r="U25" s="8">
        <v>70.7</v>
      </c>
    </row>
    <row r="26" spans="1:24">
      <c r="A26" s="3" t="s">
        <v>45</v>
      </c>
      <c r="B26" s="3" t="s">
        <v>11</v>
      </c>
      <c r="C26" s="3">
        <v>194</v>
      </c>
      <c r="D26" s="3">
        <v>3</v>
      </c>
      <c r="E26" s="3">
        <v>1.5</v>
      </c>
      <c r="F26" s="3">
        <v>227.4</v>
      </c>
      <c r="G26" s="3">
        <v>73.099999999999994</v>
      </c>
      <c r="H26" s="3">
        <v>20.5</v>
      </c>
      <c r="I26" s="3">
        <v>75</v>
      </c>
      <c r="J26" s="3">
        <v>0</v>
      </c>
      <c r="K26" s="3">
        <v>0</v>
      </c>
      <c r="L26" s="3">
        <v>230.7</v>
      </c>
      <c r="M26" s="3">
        <v>74.2</v>
      </c>
      <c r="N26" s="3">
        <v>17</v>
      </c>
      <c r="P26" s="3" t="s">
        <v>15</v>
      </c>
      <c r="Q26" s="8">
        <v>2.8</v>
      </c>
      <c r="T26" s="3" t="s">
        <v>23</v>
      </c>
      <c r="U26" s="8">
        <v>70.599999999999994</v>
      </c>
    </row>
    <row r="27" spans="1:24">
      <c r="A27" s="3" t="s">
        <v>45</v>
      </c>
      <c r="B27" s="3" t="s">
        <v>7</v>
      </c>
      <c r="C27" s="3">
        <v>128</v>
      </c>
      <c r="D27" s="3">
        <v>2</v>
      </c>
      <c r="E27" s="3">
        <v>1.6</v>
      </c>
      <c r="F27" s="3">
        <v>230.4</v>
      </c>
      <c r="G27" s="3">
        <v>74.099999999999994</v>
      </c>
      <c r="H27" s="3">
        <v>21.3</v>
      </c>
      <c r="I27" s="3">
        <v>2</v>
      </c>
      <c r="J27" s="3">
        <v>0</v>
      </c>
      <c r="K27" s="3">
        <v>0</v>
      </c>
      <c r="L27" s="3">
        <v>261</v>
      </c>
      <c r="M27" s="3">
        <v>83.9</v>
      </c>
      <c r="N27" s="3">
        <v>17</v>
      </c>
      <c r="P27" s="14" t="s">
        <v>28</v>
      </c>
      <c r="Q27" s="15">
        <v>4.8</v>
      </c>
      <c r="T27" s="3" t="s">
        <v>24</v>
      </c>
      <c r="U27" s="8">
        <v>70.5</v>
      </c>
    </row>
    <row r="28" spans="1:24">
      <c r="A28" s="3" t="s">
        <v>45</v>
      </c>
      <c r="B28" s="3" t="s">
        <v>0</v>
      </c>
      <c r="C28" s="3">
        <v>116</v>
      </c>
      <c r="D28" s="3">
        <v>1</v>
      </c>
      <c r="E28" s="3">
        <v>0.9</v>
      </c>
      <c r="F28" s="3">
        <v>238.8</v>
      </c>
      <c r="G28" s="3">
        <v>76.8</v>
      </c>
      <c r="H28" s="3">
        <v>20.5</v>
      </c>
      <c r="I28" s="3">
        <v>16</v>
      </c>
      <c r="J28" s="3">
        <v>0</v>
      </c>
      <c r="K28" s="3">
        <v>0</v>
      </c>
      <c r="L28" s="3">
        <v>238.3</v>
      </c>
      <c r="M28" s="3">
        <v>76.599999999999994</v>
      </c>
      <c r="N28" s="3">
        <v>14</v>
      </c>
      <c r="P28" s="3" t="s">
        <v>18</v>
      </c>
      <c r="Q28" s="8">
        <v>5.0999999999999996</v>
      </c>
      <c r="T28" s="3" t="s">
        <v>25</v>
      </c>
      <c r="U28" s="8">
        <v>70.5</v>
      </c>
    </row>
    <row r="29" spans="1:24">
      <c r="A29" s="3" t="s">
        <v>45</v>
      </c>
      <c r="B29" s="3" t="s">
        <v>2</v>
      </c>
      <c r="C29" s="3">
        <v>17</v>
      </c>
      <c r="D29" s="3">
        <v>0</v>
      </c>
      <c r="E29" s="3">
        <v>0</v>
      </c>
      <c r="F29" s="3">
        <v>233.5</v>
      </c>
      <c r="G29" s="3">
        <v>75.099999999999994</v>
      </c>
      <c r="H29" s="3">
        <v>14.7</v>
      </c>
      <c r="I29" s="3">
        <v>0</v>
      </c>
      <c r="P29" s="3" t="s">
        <v>20</v>
      </c>
      <c r="Q29" s="8">
        <v>5.4</v>
      </c>
      <c r="T29" s="3" t="s">
        <v>26</v>
      </c>
      <c r="U29" s="8">
        <v>70</v>
      </c>
    </row>
    <row r="30" spans="1:24">
      <c r="A30" s="3" t="s">
        <v>45</v>
      </c>
      <c r="B30" s="3" t="s">
        <v>27</v>
      </c>
      <c r="C30" s="3">
        <v>22</v>
      </c>
      <c r="D30" s="3">
        <v>0</v>
      </c>
      <c r="E30" s="3">
        <v>0</v>
      </c>
      <c r="F30" s="3">
        <v>216.2</v>
      </c>
      <c r="G30" s="3">
        <v>69.5</v>
      </c>
      <c r="H30" s="3">
        <v>18.100000000000001</v>
      </c>
      <c r="I30" s="3">
        <v>0</v>
      </c>
      <c r="P30" s="3" t="s">
        <v>22</v>
      </c>
      <c r="Q30" s="8">
        <v>5.6</v>
      </c>
      <c r="T30" s="3" t="s">
        <v>27</v>
      </c>
      <c r="U30" s="8">
        <v>69.5</v>
      </c>
    </row>
    <row r="31" spans="1:24">
      <c r="A31" s="3" t="s">
        <v>45</v>
      </c>
      <c r="B31" s="3" t="s">
        <v>16</v>
      </c>
      <c r="C31" s="3">
        <v>30</v>
      </c>
      <c r="D31" s="3">
        <v>0</v>
      </c>
      <c r="E31" s="3">
        <v>0</v>
      </c>
      <c r="F31" s="3">
        <v>224.1</v>
      </c>
      <c r="G31" s="3">
        <v>72.099999999999994</v>
      </c>
      <c r="H31" s="3">
        <v>16.8</v>
      </c>
      <c r="I31" s="3">
        <v>9</v>
      </c>
      <c r="J31" s="3">
        <v>0</v>
      </c>
      <c r="K31" s="3">
        <v>0</v>
      </c>
      <c r="L31" s="3">
        <v>225</v>
      </c>
      <c r="M31" s="3">
        <v>72.3</v>
      </c>
      <c r="N31" s="3">
        <v>12.9</v>
      </c>
      <c r="P31" s="3" t="s">
        <v>26</v>
      </c>
      <c r="Q31" s="8">
        <v>5.9</v>
      </c>
      <c r="T31" s="14" t="s">
        <v>28</v>
      </c>
      <c r="U31" s="15">
        <v>69</v>
      </c>
    </row>
    <row r="32" spans="1:24">
      <c r="A32" s="5" t="s">
        <v>45</v>
      </c>
      <c r="B32" s="5" t="s">
        <v>12</v>
      </c>
      <c r="C32" s="5">
        <v>2682</v>
      </c>
      <c r="D32" s="5">
        <v>52</v>
      </c>
      <c r="E32" s="5">
        <v>1.9</v>
      </c>
      <c r="F32" s="5">
        <v>227.1</v>
      </c>
      <c r="G32" s="5">
        <v>73</v>
      </c>
      <c r="H32" s="5">
        <v>21.4</v>
      </c>
      <c r="I32" s="5">
        <v>553</v>
      </c>
      <c r="J32" s="5">
        <v>6</v>
      </c>
      <c r="K32" s="5">
        <v>1.1000000000000001</v>
      </c>
      <c r="L32" s="5">
        <v>231.4</v>
      </c>
      <c r="M32" s="5">
        <v>74.400000000000006</v>
      </c>
      <c r="N32" s="5">
        <v>19.899999999999999</v>
      </c>
      <c r="Q32" s="11"/>
    </row>
    <row r="33" spans="1:24">
      <c r="T33" s="18" t="s">
        <v>75</v>
      </c>
      <c r="U33" s="17">
        <f>U4-U30</f>
        <v>7.2999999999999972</v>
      </c>
    </row>
    <row r="34" spans="1:24">
      <c r="C34" s="3" t="s">
        <v>46</v>
      </c>
      <c r="I34" s="3" t="s">
        <v>47</v>
      </c>
    </row>
    <row r="35" spans="1:24">
      <c r="C35" s="3" t="s">
        <v>60</v>
      </c>
      <c r="D35" s="20" t="s">
        <v>61</v>
      </c>
      <c r="E35" s="20"/>
      <c r="F35" s="20" t="s">
        <v>62</v>
      </c>
      <c r="G35" s="20"/>
      <c r="I35" s="3" t="s">
        <v>60</v>
      </c>
      <c r="J35" s="20" t="s">
        <v>61</v>
      </c>
      <c r="K35" s="20"/>
      <c r="L35" s="20" t="s">
        <v>62</v>
      </c>
      <c r="M35" s="20"/>
    </row>
    <row r="36" spans="1:24" s="12" customFormat="1">
      <c r="B36" s="12" t="s">
        <v>44</v>
      </c>
      <c r="C36" s="12" t="s">
        <v>48</v>
      </c>
      <c r="D36" s="12" t="s">
        <v>49</v>
      </c>
      <c r="E36" s="12" t="s">
        <v>50</v>
      </c>
      <c r="F36" s="12" t="s">
        <v>51</v>
      </c>
      <c r="G36" s="12" t="s">
        <v>53</v>
      </c>
      <c r="H36" s="12" t="s">
        <v>52</v>
      </c>
      <c r="I36" s="12" t="s">
        <v>54</v>
      </c>
      <c r="J36" s="12" t="s">
        <v>55</v>
      </c>
      <c r="K36" s="12" t="s">
        <v>56</v>
      </c>
      <c r="L36" s="12" t="s">
        <v>57</v>
      </c>
      <c r="M36" s="12" t="s">
        <v>58</v>
      </c>
      <c r="N36" s="12" t="s">
        <v>59</v>
      </c>
      <c r="P36" s="12" t="s">
        <v>44</v>
      </c>
      <c r="Q36" s="13" t="s">
        <v>71</v>
      </c>
      <c r="R36" s="12" t="s">
        <v>44</v>
      </c>
      <c r="S36" s="13" t="s">
        <v>72</v>
      </c>
      <c r="T36" s="12" t="s">
        <v>44</v>
      </c>
      <c r="U36" s="13" t="s">
        <v>73</v>
      </c>
      <c r="V36" s="12" t="s">
        <v>44</v>
      </c>
      <c r="W36" s="13" t="s">
        <v>74</v>
      </c>
      <c r="X36" s="12" t="s">
        <v>59</v>
      </c>
    </row>
    <row r="37" spans="1:24">
      <c r="A37" s="3" t="s">
        <v>63</v>
      </c>
      <c r="B37" s="1" t="s">
        <v>4</v>
      </c>
      <c r="C37" s="1">
        <v>63</v>
      </c>
      <c r="D37" s="1">
        <v>0</v>
      </c>
      <c r="E37" s="1">
        <v>0</v>
      </c>
      <c r="F37" s="1">
        <v>228</v>
      </c>
      <c r="G37" s="1">
        <v>74.5</v>
      </c>
      <c r="H37" s="1">
        <v>21</v>
      </c>
      <c r="I37" s="1">
        <v>0</v>
      </c>
      <c r="J37" s="1"/>
      <c r="K37" s="1"/>
      <c r="L37" s="1"/>
      <c r="M37" s="1"/>
      <c r="N37" s="1"/>
      <c r="P37" s="1" t="s">
        <v>4</v>
      </c>
      <c r="Q37" s="9">
        <v>0</v>
      </c>
      <c r="R37" s="1" t="s">
        <v>1</v>
      </c>
      <c r="S37" s="9">
        <v>0</v>
      </c>
      <c r="T37" s="1" t="s">
        <v>43</v>
      </c>
      <c r="U37" s="9">
        <v>75.2</v>
      </c>
      <c r="V37" s="1" t="s">
        <v>40</v>
      </c>
      <c r="W37" s="9">
        <v>76.8</v>
      </c>
      <c r="X37" s="1">
        <v>23.5</v>
      </c>
    </row>
    <row r="38" spans="1:24">
      <c r="A38" s="3" t="s">
        <v>63</v>
      </c>
      <c r="B38" s="1" t="s">
        <v>5</v>
      </c>
      <c r="C38" s="1">
        <v>345</v>
      </c>
      <c r="D38" s="1">
        <v>27</v>
      </c>
      <c r="E38" s="1">
        <v>7.8</v>
      </c>
      <c r="F38" s="1">
        <v>211.8</v>
      </c>
      <c r="G38" s="1">
        <v>69.2</v>
      </c>
      <c r="H38" s="1">
        <v>27</v>
      </c>
      <c r="I38" s="1">
        <v>132</v>
      </c>
      <c r="J38" s="1">
        <v>5</v>
      </c>
      <c r="K38" s="1">
        <v>3.8</v>
      </c>
      <c r="L38" s="1">
        <v>213.1</v>
      </c>
      <c r="M38" s="1">
        <v>69.599999999999994</v>
      </c>
      <c r="N38" s="1">
        <v>23.5</v>
      </c>
      <c r="P38" s="1" t="s">
        <v>2</v>
      </c>
      <c r="Q38" s="9">
        <v>0</v>
      </c>
      <c r="R38" s="1" t="s">
        <v>20</v>
      </c>
      <c r="S38" s="9">
        <v>0</v>
      </c>
      <c r="T38" s="1" t="s">
        <v>41</v>
      </c>
      <c r="U38" s="9">
        <v>74.8</v>
      </c>
      <c r="V38" s="1" t="s">
        <v>21</v>
      </c>
      <c r="W38" s="9">
        <v>76.400000000000006</v>
      </c>
      <c r="X38" s="1">
        <v>18.899999999999999</v>
      </c>
    </row>
    <row r="39" spans="1:24">
      <c r="A39" s="3" t="s">
        <v>63</v>
      </c>
      <c r="B39" s="1" t="s">
        <v>29</v>
      </c>
      <c r="C39" s="1">
        <v>27</v>
      </c>
      <c r="D39" s="1">
        <v>4</v>
      </c>
      <c r="E39" s="1">
        <v>14.8</v>
      </c>
      <c r="F39" s="1">
        <v>206.1</v>
      </c>
      <c r="G39" s="1">
        <v>67.3</v>
      </c>
      <c r="H39" s="1">
        <v>24.2</v>
      </c>
      <c r="I39" s="1">
        <v>1</v>
      </c>
      <c r="J39" s="1"/>
      <c r="K39" s="1"/>
      <c r="L39" s="1"/>
      <c r="M39" s="1"/>
      <c r="N39" s="1"/>
      <c r="P39" s="1" t="s">
        <v>16</v>
      </c>
      <c r="Q39" s="9">
        <v>0</v>
      </c>
      <c r="R39" s="1" t="s">
        <v>36</v>
      </c>
      <c r="S39" s="9">
        <v>0</v>
      </c>
      <c r="T39" s="1" t="s">
        <v>42</v>
      </c>
      <c r="U39" s="9">
        <v>74.8</v>
      </c>
      <c r="V39" s="1" t="s">
        <v>1</v>
      </c>
      <c r="W39" s="9">
        <v>76.2</v>
      </c>
      <c r="X39" s="2">
        <v>22.2</v>
      </c>
    </row>
    <row r="40" spans="1:24">
      <c r="A40" s="3" t="s">
        <v>63</v>
      </c>
      <c r="B40" s="1" t="s">
        <v>1</v>
      </c>
      <c r="C40" s="1">
        <v>132</v>
      </c>
      <c r="D40" s="1">
        <v>5</v>
      </c>
      <c r="E40" s="1">
        <v>3.8</v>
      </c>
      <c r="F40" s="1">
        <v>222.4</v>
      </c>
      <c r="G40" s="1">
        <v>72.7</v>
      </c>
      <c r="H40" s="1">
        <v>30.1</v>
      </c>
      <c r="I40" s="1">
        <v>31</v>
      </c>
      <c r="J40" s="1">
        <v>0</v>
      </c>
      <c r="K40" s="1">
        <v>0</v>
      </c>
      <c r="L40" s="1">
        <v>233.3</v>
      </c>
      <c r="M40" s="1">
        <v>76.2</v>
      </c>
      <c r="N40" s="1">
        <v>18.899999999999999</v>
      </c>
      <c r="P40" s="1" t="s">
        <v>42</v>
      </c>
      <c r="Q40" s="9">
        <v>0.4</v>
      </c>
      <c r="R40" s="1" t="s">
        <v>22</v>
      </c>
      <c r="S40" s="9">
        <v>0</v>
      </c>
      <c r="T40" s="1" t="s">
        <v>40</v>
      </c>
      <c r="U40" s="9">
        <v>74.7</v>
      </c>
      <c r="V40" s="1" t="s">
        <v>35</v>
      </c>
      <c r="W40" s="9">
        <v>76.2</v>
      </c>
      <c r="X40" s="1">
        <v>33.6</v>
      </c>
    </row>
    <row r="41" spans="1:24">
      <c r="A41" s="3" t="s">
        <v>63</v>
      </c>
      <c r="B41" s="2" t="s">
        <v>28</v>
      </c>
      <c r="C41" s="2">
        <v>50</v>
      </c>
      <c r="D41" s="2">
        <v>3</v>
      </c>
      <c r="E41" s="2">
        <v>6</v>
      </c>
      <c r="F41" s="2">
        <v>210.8</v>
      </c>
      <c r="G41" s="2">
        <v>68.900000000000006</v>
      </c>
      <c r="H41" s="2">
        <v>22.9</v>
      </c>
      <c r="I41" s="2">
        <v>49</v>
      </c>
      <c r="J41" s="2">
        <v>2</v>
      </c>
      <c r="K41" s="2">
        <v>4.0999999999999996</v>
      </c>
      <c r="L41" s="2">
        <v>211.6</v>
      </c>
      <c r="M41" s="2">
        <v>69.2</v>
      </c>
      <c r="N41" s="2">
        <v>22.2</v>
      </c>
      <c r="P41" s="1" t="s">
        <v>43</v>
      </c>
      <c r="Q41" s="9">
        <v>0.5</v>
      </c>
      <c r="R41" s="1" t="s">
        <v>32</v>
      </c>
      <c r="S41" s="9">
        <v>0</v>
      </c>
      <c r="T41" s="1" t="s">
        <v>38</v>
      </c>
      <c r="U41" s="9">
        <v>74.599999999999994</v>
      </c>
      <c r="V41" s="1" t="s">
        <v>0</v>
      </c>
      <c r="W41" s="9">
        <v>75.2</v>
      </c>
      <c r="X41" s="1">
        <v>17.3</v>
      </c>
    </row>
    <row r="42" spans="1:24">
      <c r="A42" s="3" t="s">
        <v>63</v>
      </c>
      <c r="B42" s="1" t="s">
        <v>18</v>
      </c>
      <c r="C42" s="1">
        <v>56</v>
      </c>
      <c r="D42" s="1">
        <v>5</v>
      </c>
      <c r="E42" s="1">
        <v>8.9</v>
      </c>
      <c r="F42" s="1">
        <v>205.7</v>
      </c>
      <c r="G42" s="1">
        <v>67.2</v>
      </c>
      <c r="H42" s="1">
        <v>29</v>
      </c>
      <c r="I42" s="1">
        <v>16</v>
      </c>
      <c r="J42" s="1">
        <v>1</v>
      </c>
      <c r="K42" s="1">
        <v>6.2</v>
      </c>
      <c r="L42" s="1">
        <v>209.9</v>
      </c>
      <c r="M42" s="1">
        <v>68.599999999999994</v>
      </c>
      <c r="N42" s="1">
        <v>33.6</v>
      </c>
      <c r="P42" s="1" t="s">
        <v>8</v>
      </c>
      <c r="Q42" s="9">
        <v>0.6</v>
      </c>
      <c r="R42" s="1" t="s">
        <v>38</v>
      </c>
      <c r="S42" s="9">
        <v>0</v>
      </c>
      <c r="T42" s="1" t="s">
        <v>0</v>
      </c>
      <c r="U42" s="9">
        <v>74.599999999999994</v>
      </c>
      <c r="V42" s="1" t="s">
        <v>36</v>
      </c>
      <c r="W42" s="9">
        <v>75.099999999999994</v>
      </c>
      <c r="X42" s="1">
        <v>20.6</v>
      </c>
    </row>
    <row r="43" spans="1:24">
      <c r="A43" s="3" t="s">
        <v>63</v>
      </c>
      <c r="B43" s="1" t="s">
        <v>20</v>
      </c>
      <c r="C43" s="1">
        <v>161</v>
      </c>
      <c r="D43" s="1">
        <v>12</v>
      </c>
      <c r="E43" s="1">
        <v>7.5</v>
      </c>
      <c r="F43" s="1">
        <v>212.7</v>
      </c>
      <c r="G43" s="1">
        <v>69.5</v>
      </c>
      <c r="H43" s="1">
        <v>25</v>
      </c>
      <c r="I43" s="1">
        <v>5</v>
      </c>
      <c r="J43" s="1">
        <v>0</v>
      </c>
      <c r="K43" s="1">
        <v>0</v>
      </c>
      <c r="L43" s="1">
        <v>212</v>
      </c>
      <c r="M43" s="1">
        <v>69.3</v>
      </c>
      <c r="N43" s="1">
        <v>17.3</v>
      </c>
      <c r="P43" s="1" t="s">
        <v>37</v>
      </c>
      <c r="Q43" s="9">
        <v>0.7</v>
      </c>
      <c r="R43" s="1" t="s">
        <v>8</v>
      </c>
      <c r="S43" s="9">
        <v>0</v>
      </c>
      <c r="T43" s="1" t="s">
        <v>39</v>
      </c>
      <c r="U43" s="9">
        <v>74.599999999999994</v>
      </c>
      <c r="V43" s="1" t="s">
        <v>39</v>
      </c>
      <c r="W43" s="9">
        <v>74.900000000000006</v>
      </c>
      <c r="X43" s="1">
        <v>19.899999999999999</v>
      </c>
    </row>
    <row r="44" spans="1:24">
      <c r="A44" s="3" t="s">
        <v>63</v>
      </c>
      <c r="B44" s="1" t="s">
        <v>36</v>
      </c>
      <c r="C44" s="1">
        <v>310</v>
      </c>
      <c r="D44" s="1">
        <v>3</v>
      </c>
      <c r="E44" s="1">
        <v>1</v>
      </c>
      <c r="F44" s="1">
        <v>227.9</v>
      </c>
      <c r="G44" s="1">
        <v>74.5</v>
      </c>
      <c r="H44" s="1">
        <v>23.4</v>
      </c>
      <c r="I44" s="1">
        <v>87</v>
      </c>
      <c r="J44" s="1">
        <v>0</v>
      </c>
      <c r="K44" s="1">
        <v>0</v>
      </c>
      <c r="L44" s="1">
        <v>229.8</v>
      </c>
      <c r="M44" s="1">
        <v>75.099999999999994</v>
      </c>
      <c r="N44" s="1">
        <v>20.6</v>
      </c>
      <c r="P44" s="1" t="s">
        <v>0</v>
      </c>
      <c r="Q44" s="9">
        <v>0.7</v>
      </c>
      <c r="R44" s="1" t="s">
        <v>9</v>
      </c>
      <c r="S44" s="9">
        <v>0</v>
      </c>
      <c r="T44" s="1" t="s">
        <v>4</v>
      </c>
      <c r="U44" s="9">
        <v>74.5</v>
      </c>
      <c r="V44" s="1" t="s">
        <v>42</v>
      </c>
      <c r="W44" s="9">
        <v>74.7</v>
      </c>
      <c r="X44" s="1">
        <v>31</v>
      </c>
    </row>
    <row r="45" spans="1:24">
      <c r="A45" s="3" t="s">
        <v>63</v>
      </c>
      <c r="B45" s="1" t="s">
        <v>22</v>
      </c>
      <c r="C45" s="1">
        <v>183</v>
      </c>
      <c r="D45" s="1">
        <v>14</v>
      </c>
      <c r="E45" s="1">
        <v>7.7</v>
      </c>
      <c r="F45" s="1">
        <v>211.1</v>
      </c>
      <c r="G45" s="1">
        <v>69</v>
      </c>
      <c r="H45" s="1">
        <v>27.7</v>
      </c>
      <c r="I45" s="1">
        <v>48</v>
      </c>
      <c r="J45" s="1">
        <v>0</v>
      </c>
      <c r="K45" s="1">
        <v>0</v>
      </c>
      <c r="L45" s="1">
        <v>212</v>
      </c>
      <c r="M45" s="1">
        <v>69.3</v>
      </c>
      <c r="N45" s="1">
        <v>19.899999999999999</v>
      </c>
      <c r="P45" s="1" t="s">
        <v>36</v>
      </c>
      <c r="Q45" s="9">
        <v>1</v>
      </c>
      <c r="R45" s="19" t="s">
        <v>41</v>
      </c>
      <c r="S45" s="9">
        <v>0</v>
      </c>
      <c r="T45" s="1" t="s">
        <v>36</v>
      </c>
      <c r="U45" s="9">
        <v>74.5</v>
      </c>
      <c r="V45" s="1" t="s">
        <v>9</v>
      </c>
      <c r="W45" s="9">
        <v>74.400000000000006</v>
      </c>
      <c r="X45" s="1">
        <v>18.899999999999999</v>
      </c>
    </row>
    <row r="46" spans="1:24">
      <c r="A46" s="3" t="s">
        <v>63</v>
      </c>
      <c r="B46" s="1" t="s">
        <v>32</v>
      </c>
      <c r="C46" s="1">
        <v>88</v>
      </c>
      <c r="D46" s="1">
        <v>5</v>
      </c>
      <c r="E46" s="1">
        <v>5.7</v>
      </c>
      <c r="F46" s="1">
        <v>216.7</v>
      </c>
      <c r="G46" s="1">
        <v>70.8</v>
      </c>
      <c r="H46" s="1">
        <v>25.7</v>
      </c>
      <c r="I46" s="1">
        <v>2</v>
      </c>
      <c r="J46" s="1">
        <v>0</v>
      </c>
      <c r="K46" s="1">
        <v>0</v>
      </c>
      <c r="L46" s="1">
        <v>220</v>
      </c>
      <c r="M46" s="1">
        <v>71.900000000000006</v>
      </c>
      <c r="N46" s="1">
        <v>31</v>
      </c>
      <c r="P46" s="1" t="s">
        <v>41</v>
      </c>
      <c r="Q46" s="9">
        <v>1</v>
      </c>
      <c r="R46" s="1" t="s">
        <v>19</v>
      </c>
      <c r="S46" s="9">
        <v>0</v>
      </c>
      <c r="T46" s="1" t="s">
        <v>37</v>
      </c>
      <c r="U46" s="9">
        <v>74.5</v>
      </c>
      <c r="V46" s="1" t="s">
        <v>43</v>
      </c>
      <c r="W46" s="9">
        <v>73.900000000000006</v>
      </c>
      <c r="X46" s="1">
        <v>22</v>
      </c>
    </row>
    <row r="47" spans="1:24">
      <c r="A47" s="3" t="s">
        <v>63</v>
      </c>
      <c r="B47" s="1" t="s">
        <v>38</v>
      </c>
      <c r="C47" s="1">
        <v>336</v>
      </c>
      <c r="D47" s="1">
        <v>4</v>
      </c>
      <c r="E47" s="1">
        <v>1.2</v>
      </c>
      <c r="F47" s="1">
        <v>228.2</v>
      </c>
      <c r="G47" s="1">
        <v>74.599999999999994</v>
      </c>
      <c r="H47" s="1">
        <v>23.5</v>
      </c>
      <c r="I47" s="1">
        <v>6</v>
      </c>
      <c r="J47" s="1">
        <v>0</v>
      </c>
      <c r="K47" s="1">
        <v>0</v>
      </c>
      <c r="L47" s="1">
        <v>216.8</v>
      </c>
      <c r="M47" s="1">
        <v>70.900000000000006</v>
      </c>
      <c r="N47" s="1">
        <v>18.899999999999999</v>
      </c>
      <c r="P47" s="1" t="s">
        <v>38</v>
      </c>
      <c r="Q47" s="9">
        <v>1.2</v>
      </c>
      <c r="R47" s="1" t="s">
        <v>21</v>
      </c>
      <c r="S47" s="9">
        <v>0</v>
      </c>
      <c r="T47" s="1" t="s">
        <v>35</v>
      </c>
      <c r="U47" s="9">
        <v>74.3</v>
      </c>
      <c r="V47" s="1" t="s">
        <v>17</v>
      </c>
      <c r="W47" s="9">
        <v>73.5</v>
      </c>
      <c r="X47" s="1">
        <v>19.600000000000001</v>
      </c>
    </row>
    <row r="48" spans="1:24">
      <c r="A48" s="3" t="s">
        <v>63</v>
      </c>
      <c r="B48" s="1" t="s">
        <v>17</v>
      </c>
      <c r="C48" s="1">
        <v>154</v>
      </c>
      <c r="D48" s="1">
        <v>9</v>
      </c>
      <c r="E48" s="1">
        <v>5.8</v>
      </c>
      <c r="F48" s="1">
        <v>213.1</v>
      </c>
      <c r="G48" s="1">
        <v>69.599999999999994</v>
      </c>
      <c r="H48" s="1">
        <v>25.3</v>
      </c>
      <c r="I48" s="1">
        <v>69</v>
      </c>
      <c r="J48" s="1">
        <v>2</v>
      </c>
      <c r="K48" s="1">
        <v>2.9</v>
      </c>
      <c r="L48" s="1">
        <v>224.8</v>
      </c>
      <c r="M48" s="1">
        <v>73.5</v>
      </c>
      <c r="N48" s="1">
        <v>22</v>
      </c>
      <c r="P48" s="1" t="s">
        <v>7</v>
      </c>
      <c r="Q48" s="9">
        <v>1.2</v>
      </c>
      <c r="R48" s="1" t="s">
        <v>6</v>
      </c>
      <c r="S48" s="9">
        <v>0</v>
      </c>
      <c r="T48" s="1" t="s">
        <v>2</v>
      </c>
      <c r="U48" s="9">
        <v>73.7</v>
      </c>
      <c r="V48" s="1" t="s">
        <v>11</v>
      </c>
      <c r="W48" s="9">
        <v>73.2</v>
      </c>
      <c r="X48" s="1">
        <v>17.899999999999999</v>
      </c>
    </row>
    <row r="49" spans="1:24">
      <c r="A49" s="3" t="s">
        <v>63</v>
      </c>
      <c r="B49" s="1" t="s">
        <v>8</v>
      </c>
      <c r="C49" s="1">
        <v>173</v>
      </c>
      <c r="D49" s="1">
        <v>1</v>
      </c>
      <c r="E49" s="1">
        <v>0.6</v>
      </c>
      <c r="F49" s="1">
        <v>220.1</v>
      </c>
      <c r="G49" s="1">
        <v>71.900000000000006</v>
      </c>
      <c r="H49" s="1">
        <v>22.6</v>
      </c>
      <c r="I49" s="1">
        <v>58</v>
      </c>
      <c r="J49" s="1">
        <v>0</v>
      </c>
      <c r="K49" s="1">
        <v>0</v>
      </c>
      <c r="L49" s="1">
        <v>217.3</v>
      </c>
      <c r="M49" s="1">
        <v>71</v>
      </c>
      <c r="N49" s="1">
        <v>19.600000000000001</v>
      </c>
      <c r="P49" s="1" t="s">
        <v>40</v>
      </c>
      <c r="Q49" s="9">
        <v>1.5</v>
      </c>
      <c r="R49" s="1" t="s">
        <v>13</v>
      </c>
      <c r="S49" s="9">
        <v>0</v>
      </c>
      <c r="T49" s="1" t="s">
        <v>1</v>
      </c>
      <c r="U49" s="9">
        <v>72.7</v>
      </c>
      <c r="V49" s="1" t="s">
        <v>14</v>
      </c>
      <c r="W49" s="9">
        <v>73.099999999999994</v>
      </c>
      <c r="X49" s="1">
        <v>24.6</v>
      </c>
    </row>
    <row r="50" spans="1:24">
      <c r="A50" s="3" t="s">
        <v>63</v>
      </c>
      <c r="B50" s="1" t="s">
        <v>31</v>
      </c>
      <c r="C50" s="1">
        <v>37</v>
      </c>
      <c r="D50" s="1">
        <v>1</v>
      </c>
      <c r="E50" s="1">
        <v>2.7</v>
      </c>
      <c r="F50" s="1">
        <v>214.6</v>
      </c>
      <c r="G50" s="1">
        <v>70.099999999999994</v>
      </c>
      <c r="H50" s="1">
        <v>22.2</v>
      </c>
      <c r="I50" s="1">
        <v>1</v>
      </c>
      <c r="J50" s="1"/>
      <c r="K50" s="1"/>
      <c r="L50" s="1"/>
      <c r="M50" s="1"/>
      <c r="N50" s="1"/>
      <c r="P50" s="1" t="s">
        <v>11</v>
      </c>
      <c r="Q50" s="9">
        <v>1.7</v>
      </c>
      <c r="R50" s="1" t="s">
        <v>11</v>
      </c>
      <c r="S50" s="9">
        <v>0</v>
      </c>
      <c r="T50" s="1" t="s">
        <v>11</v>
      </c>
      <c r="U50" s="9">
        <v>72.400000000000006</v>
      </c>
      <c r="V50" s="1" t="s">
        <v>13</v>
      </c>
      <c r="W50" s="9">
        <v>72.7</v>
      </c>
      <c r="X50" s="1">
        <v>21</v>
      </c>
    </row>
    <row r="51" spans="1:24">
      <c r="A51" s="3" t="s">
        <v>63</v>
      </c>
      <c r="B51" s="1" t="s">
        <v>30</v>
      </c>
      <c r="C51" s="1">
        <v>72</v>
      </c>
      <c r="D51" s="1">
        <v>4</v>
      </c>
      <c r="E51" s="1">
        <v>5.6</v>
      </c>
      <c r="F51" s="1">
        <v>207.9</v>
      </c>
      <c r="G51" s="1">
        <v>67.900000000000006</v>
      </c>
      <c r="H51" s="1">
        <v>23.7</v>
      </c>
      <c r="I51" s="1">
        <v>1</v>
      </c>
      <c r="J51" s="1"/>
      <c r="K51" s="1"/>
      <c r="L51" s="1"/>
      <c r="M51" s="1"/>
      <c r="N51" s="1"/>
      <c r="P51" s="1" t="s">
        <v>35</v>
      </c>
      <c r="Q51" s="9">
        <v>1.7</v>
      </c>
      <c r="R51" s="1" t="s">
        <v>43</v>
      </c>
      <c r="S51" s="9">
        <v>0</v>
      </c>
      <c r="T51" s="1" t="s">
        <v>8</v>
      </c>
      <c r="U51" s="9">
        <v>71.900000000000006</v>
      </c>
      <c r="V51" s="1" t="s">
        <v>10</v>
      </c>
      <c r="W51" s="9">
        <v>72.3</v>
      </c>
      <c r="X51" s="1">
        <v>20.3</v>
      </c>
    </row>
    <row r="52" spans="1:24">
      <c r="A52" s="3" t="s">
        <v>63</v>
      </c>
      <c r="B52" s="1" t="s">
        <v>9</v>
      </c>
      <c r="C52" s="1">
        <v>138</v>
      </c>
      <c r="D52" s="1">
        <v>3</v>
      </c>
      <c r="E52" s="1">
        <v>2.2000000000000002</v>
      </c>
      <c r="F52" s="1">
        <v>219.5</v>
      </c>
      <c r="G52" s="1">
        <v>71.7</v>
      </c>
      <c r="H52" s="1">
        <v>22.3</v>
      </c>
      <c r="I52" s="1">
        <v>5</v>
      </c>
      <c r="J52" s="1">
        <v>0</v>
      </c>
      <c r="K52" s="1">
        <v>0</v>
      </c>
      <c r="L52" s="1">
        <v>227.8</v>
      </c>
      <c r="M52" s="1">
        <v>74.400000000000006</v>
      </c>
      <c r="N52" s="1">
        <v>17.899999999999999</v>
      </c>
      <c r="P52" s="1" t="s">
        <v>39</v>
      </c>
      <c r="Q52" s="9">
        <v>2</v>
      </c>
      <c r="R52" s="1" t="s">
        <v>0</v>
      </c>
      <c r="S52" s="9">
        <v>0</v>
      </c>
      <c r="T52" s="1" t="s">
        <v>7</v>
      </c>
      <c r="U52" s="9">
        <v>71.8</v>
      </c>
      <c r="V52" s="1" t="s">
        <v>32</v>
      </c>
      <c r="W52" s="9">
        <v>71.900000000000006</v>
      </c>
      <c r="X52" s="1">
        <v>19.600000000000001</v>
      </c>
    </row>
    <row r="53" spans="1:24">
      <c r="A53" s="3" t="s">
        <v>63</v>
      </c>
      <c r="B53" s="1" t="s">
        <v>33</v>
      </c>
      <c r="C53" s="1">
        <v>107</v>
      </c>
      <c r="D53" s="1">
        <v>4</v>
      </c>
      <c r="E53" s="1">
        <v>3.7</v>
      </c>
      <c r="F53" s="1">
        <v>217</v>
      </c>
      <c r="G53" s="1">
        <v>70.900000000000006</v>
      </c>
      <c r="H53" s="1">
        <v>24.3</v>
      </c>
      <c r="I53" s="1">
        <v>0</v>
      </c>
      <c r="J53" s="1"/>
      <c r="K53" s="1"/>
      <c r="L53" s="1"/>
      <c r="M53" s="1"/>
      <c r="N53" s="1"/>
      <c r="P53" s="1" t="s">
        <v>9</v>
      </c>
      <c r="Q53" s="9">
        <v>2.2000000000000002</v>
      </c>
      <c r="R53" s="1" t="s">
        <v>40</v>
      </c>
      <c r="S53" s="9">
        <v>0</v>
      </c>
      <c r="T53" s="1" t="s">
        <v>34</v>
      </c>
      <c r="U53" s="9">
        <v>71.8</v>
      </c>
      <c r="V53" s="1" t="s">
        <v>6</v>
      </c>
      <c r="W53" s="9">
        <v>71.900000000000006</v>
      </c>
      <c r="X53" s="1">
        <v>21.7</v>
      </c>
    </row>
    <row r="54" spans="1:24">
      <c r="A54" s="3" t="s">
        <v>63</v>
      </c>
      <c r="B54" s="1" t="s">
        <v>41</v>
      </c>
      <c r="C54" s="1">
        <v>295</v>
      </c>
      <c r="D54" s="1">
        <v>3</v>
      </c>
      <c r="E54" s="1">
        <v>1</v>
      </c>
      <c r="F54" s="1">
        <v>228.7</v>
      </c>
      <c r="G54" s="1">
        <v>74.8</v>
      </c>
      <c r="H54" s="1">
        <v>23.9</v>
      </c>
      <c r="I54" s="1">
        <v>6</v>
      </c>
      <c r="J54" s="1">
        <v>0</v>
      </c>
      <c r="K54" s="1">
        <v>0</v>
      </c>
      <c r="L54" s="1">
        <v>216.2</v>
      </c>
      <c r="M54" s="1">
        <v>70.599999999999994</v>
      </c>
      <c r="N54" s="1">
        <v>24.6</v>
      </c>
      <c r="P54" s="1" t="s">
        <v>31</v>
      </c>
      <c r="Q54" s="9">
        <v>2.7</v>
      </c>
      <c r="R54" s="1" t="s">
        <v>42</v>
      </c>
      <c r="S54" s="9">
        <v>0</v>
      </c>
      <c r="T54" s="1" t="s">
        <v>9</v>
      </c>
      <c r="U54" s="9">
        <v>71.7</v>
      </c>
      <c r="V54" s="1" t="s">
        <v>8</v>
      </c>
      <c r="W54" s="9">
        <v>71</v>
      </c>
      <c r="X54" s="1">
        <v>19.899999999999999</v>
      </c>
    </row>
    <row r="55" spans="1:24">
      <c r="A55" s="3" t="s">
        <v>63</v>
      </c>
      <c r="B55" s="1" t="s">
        <v>19</v>
      </c>
      <c r="C55" s="1">
        <v>84</v>
      </c>
      <c r="D55" s="1">
        <v>5</v>
      </c>
      <c r="E55" s="1">
        <v>6</v>
      </c>
      <c r="F55" s="1">
        <v>212.6</v>
      </c>
      <c r="G55" s="1">
        <v>69.5</v>
      </c>
      <c r="H55" s="1">
        <v>22.7</v>
      </c>
      <c r="I55" s="1">
        <v>2</v>
      </c>
      <c r="J55" s="1">
        <v>0</v>
      </c>
      <c r="K55" s="1">
        <v>0</v>
      </c>
      <c r="L55" s="1">
        <v>208</v>
      </c>
      <c r="M55" s="1">
        <v>68</v>
      </c>
      <c r="N55" s="1">
        <v>21</v>
      </c>
      <c r="P55" s="1" t="s">
        <v>13</v>
      </c>
      <c r="Q55" s="9">
        <v>2.7</v>
      </c>
      <c r="R55" s="1" t="s">
        <v>16</v>
      </c>
      <c r="S55" s="9">
        <v>0</v>
      </c>
      <c r="T55" s="1" t="s">
        <v>6</v>
      </c>
      <c r="U55" s="9">
        <v>71.599999999999994</v>
      </c>
      <c r="V55" s="1" t="s">
        <v>38</v>
      </c>
      <c r="W55" s="9">
        <v>70.900000000000006</v>
      </c>
      <c r="X55" s="1">
        <v>14.6</v>
      </c>
    </row>
    <row r="56" spans="1:24">
      <c r="A56" s="3" t="s">
        <v>63</v>
      </c>
      <c r="B56" s="1" t="s">
        <v>21</v>
      </c>
      <c r="C56" s="1">
        <v>71</v>
      </c>
      <c r="D56" s="1">
        <v>5</v>
      </c>
      <c r="E56" s="1">
        <v>7</v>
      </c>
      <c r="F56" s="1">
        <v>207.4</v>
      </c>
      <c r="G56" s="1">
        <v>67.8</v>
      </c>
      <c r="H56" s="1">
        <v>28.2</v>
      </c>
      <c r="I56" s="1">
        <v>12</v>
      </c>
      <c r="J56" s="1">
        <v>0</v>
      </c>
      <c r="K56" s="1">
        <v>0</v>
      </c>
      <c r="L56" s="1">
        <v>233.9</v>
      </c>
      <c r="M56" s="1">
        <v>76.400000000000006</v>
      </c>
      <c r="N56" s="1">
        <v>20.3</v>
      </c>
      <c r="P56" s="1" t="s">
        <v>6</v>
      </c>
      <c r="Q56" s="9">
        <v>3.1</v>
      </c>
      <c r="R56" s="1" t="s">
        <v>39</v>
      </c>
      <c r="S56" s="9">
        <v>0</v>
      </c>
      <c r="T56" s="1" t="s">
        <v>13</v>
      </c>
      <c r="U56" s="9">
        <v>71.400000000000006</v>
      </c>
      <c r="V56" s="1" t="s">
        <v>37</v>
      </c>
      <c r="W56" s="9">
        <v>70.8</v>
      </c>
      <c r="X56" s="1">
        <v>18</v>
      </c>
    </row>
    <row r="57" spans="1:24">
      <c r="A57" s="3" t="s">
        <v>63</v>
      </c>
      <c r="B57" s="1" t="s">
        <v>6</v>
      </c>
      <c r="C57" s="1">
        <v>98</v>
      </c>
      <c r="D57" s="1">
        <v>3</v>
      </c>
      <c r="E57" s="1">
        <v>3.1</v>
      </c>
      <c r="F57" s="1">
        <v>219.1</v>
      </c>
      <c r="G57" s="1">
        <v>71.599999999999994</v>
      </c>
      <c r="H57" s="1">
        <v>21.4</v>
      </c>
      <c r="I57" s="1">
        <v>16</v>
      </c>
      <c r="J57" s="1">
        <v>0</v>
      </c>
      <c r="K57" s="1">
        <v>0</v>
      </c>
      <c r="L57" s="1">
        <v>220</v>
      </c>
      <c r="M57" s="1">
        <v>71.900000000000006</v>
      </c>
      <c r="N57" s="1">
        <v>19.600000000000001</v>
      </c>
      <c r="P57" s="1" t="s">
        <v>34</v>
      </c>
      <c r="Q57" s="9">
        <v>3.3</v>
      </c>
      <c r="R57" s="1" t="s">
        <v>35</v>
      </c>
      <c r="S57" s="9">
        <v>0.5</v>
      </c>
      <c r="T57" s="1" t="s">
        <v>14</v>
      </c>
      <c r="U57" s="9">
        <v>71</v>
      </c>
      <c r="V57" s="1" t="s">
        <v>41</v>
      </c>
      <c r="W57" s="9">
        <v>70.599999999999994</v>
      </c>
      <c r="X57" s="1">
        <v>23</v>
      </c>
    </row>
    <row r="58" spans="1:24">
      <c r="A58" s="3" t="s">
        <v>63</v>
      </c>
      <c r="B58" s="1" t="s">
        <v>14</v>
      </c>
      <c r="C58" s="1">
        <v>171</v>
      </c>
      <c r="D58" s="1">
        <v>6</v>
      </c>
      <c r="E58" s="1">
        <v>3.5</v>
      </c>
      <c r="F58" s="1">
        <v>217.1</v>
      </c>
      <c r="G58" s="1">
        <v>71</v>
      </c>
      <c r="H58" s="1">
        <v>25.5</v>
      </c>
      <c r="I58" s="1">
        <v>48</v>
      </c>
      <c r="J58" s="1">
        <v>1</v>
      </c>
      <c r="K58" s="1">
        <v>2.1</v>
      </c>
      <c r="L58" s="1">
        <v>223.6</v>
      </c>
      <c r="M58" s="1">
        <v>73.099999999999994</v>
      </c>
      <c r="N58" s="1">
        <v>21.7</v>
      </c>
      <c r="P58" s="1" t="s">
        <v>14</v>
      </c>
      <c r="Q58" s="9">
        <v>3.5</v>
      </c>
      <c r="R58" s="1" t="s">
        <v>14</v>
      </c>
      <c r="S58" s="9">
        <v>2.1</v>
      </c>
      <c r="T58" s="1" t="s">
        <v>33</v>
      </c>
      <c r="U58" s="9">
        <v>70.900000000000006</v>
      </c>
      <c r="V58" s="1" t="s">
        <v>5</v>
      </c>
      <c r="W58" s="9">
        <v>69.599999999999994</v>
      </c>
      <c r="X58" s="1">
        <v>23.8</v>
      </c>
    </row>
    <row r="59" spans="1:24">
      <c r="A59" s="3" t="s">
        <v>63</v>
      </c>
      <c r="B59" s="1" t="s">
        <v>10</v>
      </c>
      <c r="C59" s="1">
        <v>95</v>
      </c>
      <c r="D59" s="1">
        <v>8</v>
      </c>
      <c r="E59" s="1">
        <v>8.4</v>
      </c>
      <c r="F59" s="1">
        <v>212</v>
      </c>
      <c r="G59" s="1">
        <v>69.3</v>
      </c>
      <c r="H59" s="1">
        <v>24.8</v>
      </c>
      <c r="I59" s="1">
        <v>35</v>
      </c>
      <c r="J59" s="1">
        <v>1</v>
      </c>
      <c r="K59" s="1">
        <v>2.9</v>
      </c>
      <c r="L59" s="1">
        <v>221.3</v>
      </c>
      <c r="M59" s="1">
        <v>72.3</v>
      </c>
      <c r="N59" s="1">
        <v>19.899999999999999</v>
      </c>
      <c r="P59" s="1" t="s">
        <v>33</v>
      </c>
      <c r="Q59" s="9">
        <v>3.7</v>
      </c>
      <c r="R59" s="1" t="s">
        <v>17</v>
      </c>
      <c r="S59" s="9">
        <v>2.9</v>
      </c>
      <c r="T59" s="1" t="s">
        <v>32</v>
      </c>
      <c r="U59" s="9">
        <v>70.8</v>
      </c>
      <c r="V59" s="1" t="s">
        <v>16</v>
      </c>
      <c r="W59" s="9">
        <v>69.5</v>
      </c>
      <c r="X59" s="1">
        <v>27</v>
      </c>
    </row>
    <row r="60" spans="1:24">
      <c r="A60" s="3" t="s">
        <v>63</v>
      </c>
      <c r="B60" s="1" t="s">
        <v>13</v>
      </c>
      <c r="C60" s="1">
        <v>112</v>
      </c>
      <c r="D60" s="1">
        <v>3</v>
      </c>
      <c r="E60" s="1">
        <v>2.7</v>
      </c>
      <c r="F60" s="1">
        <v>218.4</v>
      </c>
      <c r="G60" s="1">
        <v>71.400000000000006</v>
      </c>
      <c r="H60" s="1">
        <v>22.3</v>
      </c>
      <c r="I60" s="1">
        <v>11</v>
      </c>
      <c r="J60" s="1">
        <v>0</v>
      </c>
      <c r="K60" s="1">
        <v>0</v>
      </c>
      <c r="L60" s="1">
        <v>222.5</v>
      </c>
      <c r="M60" s="1">
        <v>72.7</v>
      </c>
      <c r="N60" s="1">
        <v>14.6</v>
      </c>
      <c r="P60" s="1" t="s">
        <v>1</v>
      </c>
      <c r="Q60" s="9">
        <v>3.8</v>
      </c>
      <c r="R60" s="1" t="s">
        <v>10</v>
      </c>
      <c r="S60" s="9">
        <v>2.9</v>
      </c>
      <c r="T60" s="1" t="s">
        <v>31</v>
      </c>
      <c r="U60" s="9">
        <v>70.099999999999994</v>
      </c>
      <c r="V60" s="1" t="s">
        <v>20</v>
      </c>
      <c r="W60" s="9">
        <v>69.3</v>
      </c>
      <c r="X60" s="1">
        <v>19.399999999999999</v>
      </c>
    </row>
    <row r="61" spans="1:24">
      <c r="A61" s="3" t="s">
        <v>63</v>
      </c>
      <c r="B61" s="1" t="s">
        <v>25</v>
      </c>
      <c r="C61" s="1">
        <v>19</v>
      </c>
      <c r="D61" s="1">
        <v>4</v>
      </c>
      <c r="E61" s="1">
        <v>21.1</v>
      </c>
      <c r="F61" s="1">
        <v>194.4</v>
      </c>
      <c r="G61" s="1">
        <v>63.5</v>
      </c>
      <c r="H61" s="1">
        <v>26.3</v>
      </c>
      <c r="I61" s="1">
        <v>0</v>
      </c>
      <c r="J61" s="1"/>
      <c r="K61" s="1"/>
      <c r="L61" s="1"/>
      <c r="M61" s="1"/>
      <c r="N61" s="1"/>
      <c r="P61" s="1" t="s">
        <v>30</v>
      </c>
      <c r="Q61" s="9">
        <v>5.6</v>
      </c>
      <c r="R61" s="1" t="s">
        <v>5</v>
      </c>
      <c r="S61" s="9">
        <v>3.8</v>
      </c>
      <c r="T61" s="1" t="s">
        <v>17</v>
      </c>
      <c r="U61" s="9">
        <v>69.599999999999994</v>
      </c>
      <c r="V61" s="1" t="s">
        <v>22</v>
      </c>
      <c r="W61" s="9">
        <v>69.3</v>
      </c>
      <c r="X61" s="1">
        <v>10.6</v>
      </c>
    </row>
    <row r="62" spans="1:24">
      <c r="A62" s="3" t="s">
        <v>63</v>
      </c>
      <c r="B62" s="1" t="s">
        <v>11</v>
      </c>
      <c r="C62" s="1">
        <v>232</v>
      </c>
      <c r="D62" s="1">
        <v>4</v>
      </c>
      <c r="E62" s="1">
        <v>1.7</v>
      </c>
      <c r="F62" s="1">
        <v>221.7</v>
      </c>
      <c r="G62" s="1">
        <v>72.400000000000006</v>
      </c>
      <c r="H62" s="1">
        <v>22.3</v>
      </c>
      <c r="I62" s="1">
        <v>118</v>
      </c>
      <c r="J62" s="1">
        <v>0</v>
      </c>
      <c r="K62" s="1">
        <v>0</v>
      </c>
      <c r="L62" s="1">
        <v>224.1</v>
      </c>
      <c r="M62" s="1">
        <v>73.2</v>
      </c>
      <c r="N62" s="1">
        <v>18</v>
      </c>
      <c r="P62" s="1" t="s">
        <v>32</v>
      </c>
      <c r="Q62" s="9">
        <v>5.7</v>
      </c>
      <c r="R62" s="2" t="s">
        <v>28</v>
      </c>
      <c r="S62" s="10">
        <v>4.0999999999999996</v>
      </c>
      <c r="T62" s="1" t="s">
        <v>20</v>
      </c>
      <c r="U62" s="9">
        <v>69.5</v>
      </c>
      <c r="V62" s="2" t="s">
        <v>28</v>
      </c>
      <c r="W62" s="10">
        <v>69.2</v>
      </c>
      <c r="X62" s="1">
        <v>18.899999999999999</v>
      </c>
    </row>
    <row r="63" spans="1:24">
      <c r="A63" s="3" t="s">
        <v>63</v>
      </c>
      <c r="B63" s="1" t="s">
        <v>43</v>
      </c>
      <c r="C63" s="1">
        <v>187</v>
      </c>
      <c r="D63" s="1">
        <v>1</v>
      </c>
      <c r="E63" s="1">
        <v>0.5</v>
      </c>
      <c r="F63" s="1">
        <v>230</v>
      </c>
      <c r="G63" s="1">
        <v>75.2</v>
      </c>
      <c r="H63" s="1">
        <v>21</v>
      </c>
      <c r="I63" s="1">
        <v>2</v>
      </c>
      <c r="J63" s="1">
        <v>0</v>
      </c>
      <c r="K63" s="1">
        <v>0</v>
      </c>
      <c r="L63" s="1">
        <v>226</v>
      </c>
      <c r="M63" s="1">
        <v>73.900000000000006</v>
      </c>
      <c r="N63" s="1">
        <v>23</v>
      </c>
      <c r="P63" s="1" t="s">
        <v>17</v>
      </c>
      <c r="Q63" s="9">
        <v>5.8</v>
      </c>
      <c r="R63" s="1" t="s">
        <v>18</v>
      </c>
      <c r="S63" s="9">
        <v>6.2</v>
      </c>
      <c r="T63" s="1" t="s">
        <v>19</v>
      </c>
      <c r="U63" s="9">
        <v>69.5</v>
      </c>
      <c r="V63" s="1" t="s">
        <v>18</v>
      </c>
      <c r="W63" s="9">
        <v>68.599999999999994</v>
      </c>
      <c r="X63" s="1">
        <v>17.5</v>
      </c>
    </row>
    <row r="64" spans="1:24">
      <c r="A64" s="3" t="s">
        <v>63</v>
      </c>
      <c r="B64" s="1" t="s">
        <v>7</v>
      </c>
      <c r="C64" s="1">
        <v>85</v>
      </c>
      <c r="D64" s="1">
        <v>1</v>
      </c>
      <c r="E64" s="1">
        <v>1.2</v>
      </c>
      <c r="F64" s="1">
        <v>219.8</v>
      </c>
      <c r="G64" s="1">
        <v>71.8</v>
      </c>
      <c r="H64" s="1">
        <v>21.4</v>
      </c>
      <c r="I64" s="1">
        <v>0</v>
      </c>
      <c r="J64" s="1"/>
      <c r="K64" s="1"/>
      <c r="L64" s="1"/>
      <c r="M64" s="1"/>
      <c r="N64" s="1"/>
      <c r="P64" s="2" t="s">
        <v>28</v>
      </c>
      <c r="Q64" s="10">
        <v>6</v>
      </c>
      <c r="R64" s="1" t="s">
        <v>34</v>
      </c>
      <c r="S64" s="9">
        <v>8.3000000000000007</v>
      </c>
      <c r="T64" s="1" t="s">
        <v>10</v>
      </c>
      <c r="U64" s="9">
        <v>69.3</v>
      </c>
      <c r="V64" s="1" t="s">
        <v>34</v>
      </c>
      <c r="W64" s="9">
        <v>68.599999999999994</v>
      </c>
      <c r="X64" s="1">
        <v>17.2</v>
      </c>
    </row>
    <row r="65" spans="1:24">
      <c r="A65" s="3" t="s">
        <v>63</v>
      </c>
      <c r="B65" s="1" t="s">
        <v>34</v>
      </c>
      <c r="C65" s="1">
        <v>425</v>
      </c>
      <c r="D65" s="1">
        <v>14</v>
      </c>
      <c r="E65" s="1">
        <v>3.3</v>
      </c>
      <c r="F65" s="1">
        <v>219.7</v>
      </c>
      <c r="G65" s="1">
        <v>71.8</v>
      </c>
      <c r="H65" s="1">
        <v>23.7</v>
      </c>
      <c r="I65" s="1">
        <v>12</v>
      </c>
      <c r="J65" s="1">
        <v>1</v>
      </c>
      <c r="K65" s="1">
        <v>8.3000000000000007</v>
      </c>
      <c r="L65" s="1">
        <v>210</v>
      </c>
      <c r="M65" s="1">
        <v>68.599999999999994</v>
      </c>
      <c r="N65" s="1">
        <v>23.8</v>
      </c>
      <c r="P65" s="1" t="s">
        <v>19</v>
      </c>
      <c r="Q65" s="9">
        <v>6</v>
      </c>
      <c r="R65" s="1" t="s">
        <v>37</v>
      </c>
      <c r="S65" s="9">
        <v>11.1</v>
      </c>
      <c r="T65" s="1" t="s">
        <v>5</v>
      </c>
      <c r="U65" s="9">
        <v>69.2</v>
      </c>
      <c r="V65" s="1" t="s">
        <v>19</v>
      </c>
      <c r="W65" s="9">
        <v>68</v>
      </c>
      <c r="X65" s="1">
        <v>20.7</v>
      </c>
    </row>
    <row r="66" spans="1:24">
      <c r="A66" s="3" t="s">
        <v>63</v>
      </c>
      <c r="B66" s="1" t="s">
        <v>37</v>
      </c>
      <c r="C66" s="1">
        <v>281</v>
      </c>
      <c r="D66" s="1">
        <v>2</v>
      </c>
      <c r="E66" s="1">
        <v>0.7</v>
      </c>
      <c r="F66" s="1">
        <v>228.1</v>
      </c>
      <c r="G66" s="1">
        <v>74.5</v>
      </c>
      <c r="H66" s="1">
        <v>20.9</v>
      </c>
      <c r="I66" s="1">
        <v>9</v>
      </c>
      <c r="J66" s="1">
        <v>1</v>
      </c>
      <c r="K66" s="1">
        <v>11.1</v>
      </c>
      <c r="L66" s="1">
        <v>216.8</v>
      </c>
      <c r="M66" s="1">
        <v>70.8</v>
      </c>
      <c r="N66" s="1">
        <v>27</v>
      </c>
      <c r="P66" s="1" t="s">
        <v>21</v>
      </c>
      <c r="Q66" s="9">
        <v>7</v>
      </c>
      <c r="T66" s="1" t="s">
        <v>22</v>
      </c>
      <c r="U66" s="9">
        <v>69</v>
      </c>
    </row>
    <row r="67" spans="1:24">
      <c r="A67" s="3" t="s">
        <v>63</v>
      </c>
      <c r="B67" s="1" t="s">
        <v>0</v>
      </c>
      <c r="C67" s="1">
        <v>143</v>
      </c>
      <c r="D67" s="1">
        <v>1</v>
      </c>
      <c r="E67" s="1">
        <v>0.7</v>
      </c>
      <c r="F67" s="1">
        <v>228.2</v>
      </c>
      <c r="G67" s="1">
        <v>74.599999999999994</v>
      </c>
      <c r="H67" s="1">
        <v>22.7</v>
      </c>
      <c r="I67" s="1">
        <v>30</v>
      </c>
      <c r="J67" s="1">
        <v>0</v>
      </c>
      <c r="K67" s="1">
        <v>0</v>
      </c>
      <c r="L67" s="1">
        <v>230.1</v>
      </c>
      <c r="M67" s="1">
        <v>75.2</v>
      </c>
      <c r="N67" s="1">
        <v>19.399999999999999</v>
      </c>
      <c r="P67" s="1" t="s">
        <v>20</v>
      </c>
      <c r="Q67" s="9">
        <v>7.5</v>
      </c>
      <c r="T67" s="2" t="s">
        <v>28</v>
      </c>
      <c r="U67" s="10">
        <v>68.900000000000006</v>
      </c>
    </row>
    <row r="68" spans="1:24">
      <c r="A68" s="3" t="s">
        <v>63</v>
      </c>
      <c r="B68" s="1" t="s">
        <v>2</v>
      </c>
      <c r="C68" s="1">
        <v>11</v>
      </c>
      <c r="D68" s="1">
        <v>0</v>
      </c>
      <c r="E68" s="1">
        <v>0</v>
      </c>
      <c r="F68" s="1">
        <v>225.5</v>
      </c>
      <c r="G68" s="1">
        <v>73.7</v>
      </c>
      <c r="H68" s="1">
        <v>17.5</v>
      </c>
      <c r="I68" s="1">
        <v>0</v>
      </c>
      <c r="J68" s="1"/>
      <c r="K68" s="1"/>
      <c r="L68" s="1"/>
      <c r="M68" s="1"/>
      <c r="N68" s="1"/>
      <c r="P68" s="1" t="s">
        <v>22</v>
      </c>
      <c r="Q68" s="9">
        <v>7.7</v>
      </c>
      <c r="T68" s="1" t="s">
        <v>16</v>
      </c>
      <c r="U68" s="9">
        <v>68.5</v>
      </c>
    </row>
    <row r="69" spans="1:24">
      <c r="A69" s="3" t="s">
        <v>63</v>
      </c>
      <c r="B69" s="1" t="s">
        <v>40</v>
      </c>
      <c r="C69" s="1">
        <v>203</v>
      </c>
      <c r="D69" s="1">
        <v>3</v>
      </c>
      <c r="E69" s="1">
        <v>1.5</v>
      </c>
      <c r="F69" s="1">
        <v>228.7</v>
      </c>
      <c r="G69" s="1">
        <v>74.7</v>
      </c>
      <c r="H69" s="1">
        <v>21.7</v>
      </c>
      <c r="I69" s="1">
        <v>14</v>
      </c>
      <c r="J69" s="1">
        <v>0</v>
      </c>
      <c r="K69" s="1">
        <v>0</v>
      </c>
      <c r="L69" s="1">
        <v>235.1</v>
      </c>
      <c r="M69" s="1">
        <v>76.8</v>
      </c>
      <c r="N69" s="1">
        <v>10.6</v>
      </c>
      <c r="P69" s="1" t="s">
        <v>5</v>
      </c>
      <c r="Q69" s="9">
        <v>7.8</v>
      </c>
      <c r="T69" s="1" t="s">
        <v>30</v>
      </c>
      <c r="U69" s="9">
        <v>67.900000000000006</v>
      </c>
    </row>
    <row r="70" spans="1:24">
      <c r="A70" s="3" t="s">
        <v>63</v>
      </c>
      <c r="B70" s="1" t="s">
        <v>27</v>
      </c>
      <c r="C70" s="1">
        <v>23</v>
      </c>
      <c r="D70" s="1">
        <v>4</v>
      </c>
      <c r="E70" s="1">
        <v>17.399999999999999</v>
      </c>
      <c r="F70" s="1">
        <v>196.8</v>
      </c>
      <c r="G70" s="1">
        <v>64.3</v>
      </c>
      <c r="H70" s="1">
        <v>23.3</v>
      </c>
      <c r="I70" s="1">
        <v>0</v>
      </c>
      <c r="J70" s="1"/>
      <c r="K70" s="1"/>
      <c r="L70" s="1"/>
      <c r="M70" s="1"/>
      <c r="N70" s="1"/>
      <c r="P70" s="1" t="s">
        <v>10</v>
      </c>
      <c r="Q70" s="9">
        <v>8.4</v>
      </c>
      <c r="T70" s="1" t="s">
        <v>21</v>
      </c>
      <c r="U70" s="9">
        <v>67.8</v>
      </c>
    </row>
    <row r="71" spans="1:24">
      <c r="A71" s="3" t="s">
        <v>63</v>
      </c>
      <c r="B71" s="1" t="s">
        <v>35</v>
      </c>
      <c r="C71" s="1">
        <v>359</v>
      </c>
      <c r="D71" s="1">
        <v>6</v>
      </c>
      <c r="E71" s="1">
        <v>1.7</v>
      </c>
      <c r="F71" s="1">
        <v>227.3</v>
      </c>
      <c r="G71" s="1">
        <v>74.3</v>
      </c>
      <c r="H71" s="1">
        <v>22.3</v>
      </c>
      <c r="I71" s="1">
        <v>183</v>
      </c>
      <c r="J71" s="1">
        <v>1</v>
      </c>
      <c r="K71" s="1">
        <v>0.5</v>
      </c>
      <c r="L71" s="1">
        <v>233.1</v>
      </c>
      <c r="M71" s="1">
        <v>76.2</v>
      </c>
      <c r="N71" s="1">
        <v>18.899999999999999</v>
      </c>
      <c r="P71" s="1" t="s">
        <v>18</v>
      </c>
      <c r="Q71" s="9">
        <v>8.9</v>
      </c>
      <c r="T71" s="1" t="s">
        <v>29</v>
      </c>
      <c r="U71" s="9">
        <v>67.3</v>
      </c>
    </row>
    <row r="72" spans="1:24">
      <c r="A72" s="3" t="s">
        <v>63</v>
      </c>
      <c r="B72" s="1" t="s">
        <v>42</v>
      </c>
      <c r="C72" s="1">
        <v>257</v>
      </c>
      <c r="D72" s="1">
        <v>1</v>
      </c>
      <c r="E72" s="1">
        <v>0.4</v>
      </c>
      <c r="F72" s="1">
        <v>228.9</v>
      </c>
      <c r="G72" s="1">
        <v>74.8</v>
      </c>
      <c r="H72" s="1">
        <v>20.5</v>
      </c>
      <c r="I72" s="1">
        <v>4</v>
      </c>
      <c r="J72" s="1">
        <v>0</v>
      </c>
      <c r="K72" s="1">
        <v>0</v>
      </c>
      <c r="L72" s="1">
        <v>228.5</v>
      </c>
      <c r="M72" s="1">
        <v>74.7</v>
      </c>
      <c r="N72" s="1">
        <v>17.5</v>
      </c>
      <c r="P72" s="1" t="s">
        <v>29</v>
      </c>
      <c r="Q72" s="9">
        <v>14.8</v>
      </c>
      <c r="T72" s="1" t="s">
        <v>18</v>
      </c>
      <c r="U72" s="9">
        <v>67.2</v>
      </c>
    </row>
    <row r="73" spans="1:24">
      <c r="A73" s="3" t="s">
        <v>63</v>
      </c>
      <c r="B73" s="1" t="s">
        <v>16</v>
      </c>
      <c r="C73" s="1">
        <v>46</v>
      </c>
      <c r="D73" s="1">
        <v>0</v>
      </c>
      <c r="E73" s="1">
        <v>0</v>
      </c>
      <c r="F73" s="1">
        <v>209.5</v>
      </c>
      <c r="G73" s="1">
        <v>68.5</v>
      </c>
      <c r="H73" s="1">
        <v>19.100000000000001</v>
      </c>
      <c r="I73" s="1">
        <v>18</v>
      </c>
      <c r="J73" s="1">
        <v>0</v>
      </c>
      <c r="K73" s="1">
        <v>0</v>
      </c>
      <c r="L73" s="1">
        <v>212.6</v>
      </c>
      <c r="M73" s="1">
        <v>69.5</v>
      </c>
      <c r="N73" s="1">
        <v>17.2</v>
      </c>
      <c r="P73" s="1" t="s">
        <v>27</v>
      </c>
      <c r="Q73" s="9">
        <v>17.399999999999999</v>
      </c>
      <c r="T73" s="1" t="s">
        <v>27</v>
      </c>
      <c r="U73" s="9">
        <v>64.3</v>
      </c>
    </row>
    <row r="74" spans="1:24">
      <c r="A74" s="3" t="s">
        <v>63</v>
      </c>
      <c r="B74" s="1" t="s">
        <v>39</v>
      </c>
      <c r="C74" s="1">
        <v>256</v>
      </c>
      <c r="D74" s="1">
        <v>5</v>
      </c>
      <c r="E74" s="1">
        <v>2</v>
      </c>
      <c r="F74" s="1">
        <v>228.4</v>
      </c>
      <c r="G74" s="1">
        <v>74.599999999999994</v>
      </c>
      <c r="H74" s="1">
        <v>23.4</v>
      </c>
      <c r="I74" s="1">
        <v>65</v>
      </c>
      <c r="J74" s="1">
        <v>0</v>
      </c>
      <c r="K74" s="1">
        <v>0</v>
      </c>
      <c r="L74" s="1">
        <v>229.1</v>
      </c>
      <c r="M74" s="1">
        <v>74.900000000000006</v>
      </c>
      <c r="N74" s="1">
        <v>20.7</v>
      </c>
      <c r="P74" s="1" t="s">
        <v>25</v>
      </c>
      <c r="Q74" s="9">
        <v>21.1</v>
      </c>
      <c r="T74" s="1" t="s">
        <v>25</v>
      </c>
      <c r="U74" s="9">
        <v>63.5</v>
      </c>
    </row>
    <row r="75" spans="1:24">
      <c r="A75" s="5" t="s">
        <v>63</v>
      </c>
      <c r="B75" s="6" t="s">
        <v>12</v>
      </c>
      <c r="C75" s="6">
        <f>SUM(C37:C74)</f>
        <v>5885</v>
      </c>
      <c r="D75" s="6">
        <f>SUM(D37:D74)</f>
        <v>183</v>
      </c>
      <c r="E75" s="7">
        <f>D75/C75*100</f>
        <v>3.1096006796941378</v>
      </c>
      <c r="F75" s="6">
        <v>220.1</v>
      </c>
      <c r="G75" s="6">
        <v>72.400000000000006</v>
      </c>
      <c r="H75" s="6">
        <v>24.7</v>
      </c>
      <c r="I75" s="6">
        <f t="shared" ref="I75" si="0">SUM(I37:I74)</f>
        <v>1096</v>
      </c>
      <c r="J75" s="6">
        <v>14</v>
      </c>
      <c r="K75" s="6">
        <v>1.3</v>
      </c>
      <c r="L75" s="6">
        <v>222</v>
      </c>
      <c r="M75" s="6">
        <v>73</v>
      </c>
      <c r="N75" s="6">
        <v>22</v>
      </c>
    </row>
    <row r="76" spans="1:24">
      <c r="U76" s="8">
        <f>U37-U74</f>
        <v>11.700000000000003</v>
      </c>
    </row>
    <row r="77" spans="1:24">
      <c r="C77" s="3" t="s">
        <v>46</v>
      </c>
      <c r="I77" s="3" t="s">
        <v>47</v>
      </c>
    </row>
    <row r="78" spans="1:24">
      <c r="C78" s="3" t="s">
        <v>60</v>
      </c>
      <c r="D78" s="20" t="s">
        <v>61</v>
      </c>
      <c r="E78" s="20"/>
      <c r="F78" s="20" t="s">
        <v>62</v>
      </c>
      <c r="G78" s="20"/>
      <c r="I78" s="3" t="s">
        <v>60</v>
      </c>
      <c r="J78" s="20" t="s">
        <v>61</v>
      </c>
      <c r="K78" s="20"/>
      <c r="L78" s="20" t="s">
        <v>62</v>
      </c>
      <c r="M78" s="20"/>
    </row>
    <row r="79" spans="1:24" s="12" customFormat="1">
      <c r="B79" s="12" t="s">
        <v>44</v>
      </c>
      <c r="C79" s="12" t="s">
        <v>48</v>
      </c>
      <c r="D79" s="12" t="s">
        <v>49</v>
      </c>
      <c r="E79" s="12" t="s">
        <v>50</v>
      </c>
      <c r="F79" s="12" t="s">
        <v>51</v>
      </c>
      <c r="G79" s="12" t="s">
        <v>53</v>
      </c>
      <c r="H79" s="12" t="s">
        <v>52</v>
      </c>
      <c r="I79" s="12" t="s">
        <v>54</v>
      </c>
      <c r="J79" s="12" t="s">
        <v>55</v>
      </c>
      <c r="K79" s="12" t="s">
        <v>56</v>
      </c>
      <c r="L79" s="12" t="s">
        <v>57</v>
      </c>
      <c r="M79" s="12" t="s">
        <v>58</v>
      </c>
      <c r="N79" s="12" t="s">
        <v>59</v>
      </c>
      <c r="P79" s="12" t="s">
        <v>44</v>
      </c>
      <c r="Q79" s="13" t="s">
        <v>71</v>
      </c>
      <c r="R79" s="12" t="s">
        <v>44</v>
      </c>
      <c r="S79" s="13" t="s">
        <v>72</v>
      </c>
      <c r="T79" s="12" t="s">
        <v>44</v>
      </c>
      <c r="U79" s="13" t="s">
        <v>73</v>
      </c>
      <c r="V79" s="12" t="s">
        <v>44</v>
      </c>
      <c r="W79" s="13" t="s">
        <v>74</v>
      </c>
      <c r="X79" s="12" t="s">
        <v>59</v>
      </c>
    </row>
    <row r="80" spans="1:24">
      <c r="A80" s="3" t="s">
        <v>64</v>
      </c>
      <c r="B80" s="3" t="s">
        <v>4</v>
      </c>
      <c r="C80" s="3">
        <v>60</v>
      </c>
      <c r="D80" s="3">
        <v>5</v>
      </c>
      <c r="E80" s="3">
        <v>8.3000000000000007</v>
      </c>
      <c r="F80" s="3">
        <v>241</v>
      </c>
      <c r="G80" s="3">
        <v>75.599999999999994</v>
      </c>
      <c r="H80" s="3">
        <v>30.1</v>
      </c>
      <c r="I80" s="3">
        <v>0</v>
      </c>
      <c r="P80" s="3" t="s">
        <v>65</v>
      </c>
      <c r="Q80" s="8">
        <v>0</v>
      </c>
      <c r="R80" s="3" t="s">
        <v>36</v>
      </c>
      <c r="S80" s="8">
        <v>0</v>
      </c>
      <c r="T80" s="3" t="s">
        <v>41</v>
      </c>
      <c r="U80" s="8">
        <v>79.099999999999994</v>
      </c>
      <c r="V80" s="3" t="s">
        <v>36</v>
      </c>
      <c r="W80" s="8">
        <v>80.099999999999994</v>
      </c>
      <c r="X80" s="3">
        <v>24.5</v>
      </c>
    </row>
    <row r="81" spans="1:24">
      <c r="A81" s="3" t="s">
        <v>64</v>
      </c>
      <c r="B81" s="3" t="s">
        <v>5</v>
      </c>
      <c r="C81" s="3">
        <v>349</v>
      </c>
      <c r="D81" s="3">
        <v>24</v>
      </c>
      <c r="E81" s="3">
        <v>6.9</v>
      </c>
      <c r="F81" s="3">
        <v>234.7</v>
      </c>
      <c r="G81" s="3">
        <v>73.599999999999994</v>
      </c>
      <c r="H81" s="3">
        <v>28.2</v>
      </c>
      <c r="I81" s="3">
        <v>119</v>
      </c>
      <c r="J81" s="3">
        <v>3</v>
      </c>
      <c r="K81" s="3">
        <v>2.5</v>
      </c>
      <c r="L81" s="3">
        <v>235.1</v>
      </c>
      <c r="M81" s="3">
        <v>73.7</v>
      </c>
      <c r="N81" s="3">
        <v>24.5</v>
      </c>
      <c r="P81" s="3" t="s">
        <v>16</v>
      </c>
      <c r="Q81" s="8">
        <v>0</v>
      </c>
      <c r="R81" s="3" t="s">
        <v>38</v>
      </c>
      <c r="S81" s="8">
        <v>0</v>
      </c>
      <c r="T81" s="3" t="s">
        <v>0</v>
      </c>
      <c r="U81" s="8">
        <v>79</v>
      </c>
      <c r="V81" s="3" t="s">
        <v>35</v>
      </c>
      <c r="W81" s="8">
        <v>79.900000000000006</v>
      </c>
      <c r="X81" s="3">
        <v>25</v>
      </c>
    </row>
    <row r="82" spans="1:24">
      <c r="A82" s="3" t="s">
        <v>64</v>
      </c>
      <c r="B82" s="3" t="s">
        <v>26</v>
      </c>
      <c r="C82" s="3">
        <v>44</v>
      </c>
      <c r="D82" s="3">
        <v>3</v>
      </c>
      <c r="E82" s="3">
        <v>6.8</v>
      </c>
      <c r="F82" s="3">
        <v>235.3</v>
      </c>
      <c r="G82" s="3">
        <v>73.8</v>
      </c>
      <c r="H82" s="3">
        <v>25.6</v>
      </c>
      <c r="I82" s="3">
        <v>0</v>
      </c>
      <c r="P82" s="3" t="s">
        <v>36</v>
      </c>
      <c r="Q82" s="8">
        <v>0.6</v>
      </c>
      <c r="R82" s="3" t="s">
        <v>17</v>
      </c>
      <c r="S82" s="8">
        <v>0</v>
      </c>
      <c r="T82" s="3" t="s">
        <v>39</v>
      </c>
      <c r="U82" s="8">
        <v>78</v>
      </c>
      <c r="V82" s="3" t="s">
        <v>37</v>
      </c>
      <c r="W82" s="8">
        <v>79.599999999999994</v>
      </c>
      <c r="X82" s="3">
        <v>22.8</v>
      </c>
    </row>
    <row r="83" spans="1:24">
      <c r="A83" s="3" t="s">
        <v>64</v>
      </c>
      <c r="B83" s="3" t="s">
        <v>1</v>
      </c>
      <c r="C83" s="3">
        <v>131</v>
      </c>
      <c r="D83" s="3">
        <v>6</v>
      </c>
      <c r="E83" s="3">
        <v>4.5999999999999996</v>
      </c>
      <c r="F83" s="3">
        <v>240.9</v>
      </c>
      <c r="G83" s="3">
        <v>75.5</v>
      </c>
      <c r="H83" s="3">
        <v>24.1</v>
      </c>
      <c r="I83" s="3">
        <v>0</v>
      </c>
      <c r="P83" s="3" t="s">
        <v>37</v>
      </c>
      <c r="Q83" s="8">
        <v>0.6</v>
      </c>
      <c r="R83" s="3" t="s">
        <v>8</v>
      </c>
      <c r="S83" s="8">
        <v>0</v>
      </c>
      <c r="T83" s="3" t="s">
        <v>65</v>
      </c>
      <c r="U83" s="8">
        <v>77.900000000000006</v>
      </c>
      <c r="V83" s="3" t="s">
        <v>39</v>
      </c>
      <c r="W83" s="8">
        <v>79.3</v>
      </c>
      <c r="X83" s="3">
        <v>30.5</v>
      </c>
    </row>
    <row r="84" spans="1:24">
      <c r="A84" s="3" t="s">
        <v>64</v>
      </c>
      <c r="B84" s="3" t="s">
        <v>66</v>
      </c>
      <c r="C84" s="3">
        <v>43</v>
      </c>
      <c r="D84" s="3">
        <v>3</v>
      </c>
      <c r="E84" s="3">
        <v>7</v>
      </c>
      <c r="F84" s="3">
        <v>237.1</v>
      </c>
      <c r="G84" s="3">
        <v>74.3</v>
      </c>
      <c r="H84" s="3">
        <v>25</v>
      </c>
      <c r="I84" s="3">
        <v>43</v>
      </c>
      <c r="J84" s="3">
        <v>3</v>
      </c>
      <c r="K84" s="3">
        <v>7</v>
      </c>
      <c r="L84" s="3">
        <v>237.1</v>
      </c>
      <c r="M84" s="3">
        <v>74.3</v>
      </c>
      <c r="N84" s="3">
        <v>25</v>
      </c>
      <c r="P84" s="3" t="s">
        <v>38</v>
      </c>
      <c r="Q84" s="8">
        <v>0.7</v>
      </c>
      <c r="R84" s="3" t="s">
        <v>9</v>
      </c>
      <c r="S84" s="8">
        <v>0</v>
      </c>
      <c r="T84" s="3" t="s">
        <v>37</v>
      </c>
      <c r="U84" s="8">
        <v>77.5</v>
      </c>
      <c r="V84" s="3" t="s">
        <v>10</v>
      </c>
      <c r="W84" s="8">
        <v>77.900000000000006</v>
      </c>
      <c r="X84" s="3">
        <v>16.899999999999999</v>
      </c>
    </row>
    <row r="85" spans="1:24">
      <c r="A85" s="3" t="s">
        <v>64</v>
      </c>
      <c r="B85" s="3" t="s">
        <v>18</v>
      </c>
      <c r="C85" s="3">
        <v>46</v>
      </c>
      <c r="D85" s="3">
        <v>2</v>
      </c>
      <c r="E85" s="3">
        <v>4.3</v>
      </c>
      <c r="F85" s="3">
        <v>230</v>
      </c>
      <c r="G85" s="3">
        <v>72.099999999999994</v>
      </c>
      <c r="H85" s="3">
        <v>23.6</v>
      </c>
      <c r="I85" s="3">
        <v>10</v>
      </c>
      <c r="J85" s="3">
        <v>1</v>
      </c>
      <c r="K85" s="3">
        <v>10</v>
      </c>
      <c r="L85" s="3">
        <v>236.5</v>
      </c>
      <c r="M85" s="3">
        <v>74.099999999999994</v>
      </c>
      <c r="N85" s="3">
        <v>22.8</v>
      </c>
      <c r="P85" s="3" t="s">
        <v>0</v>
      </c>
      <c r="Q85" s="8">
        <v>0.8</v>
      </c>
      <c r="R85" s="3" t="s">
        <v>21</v>
      </c>
      <c r="S85" s="8">
        <v>0</v>
      </c>
      <c r="T85" s="3" t="s">
        <v>38</v>
      </c>
      <c r="U85" s="8">
        <v>77.3</v>
      </c>
      <c r="V85" s="3" t="s">
        <v>0</v>
      </c>
      <c r="W85" s="8">
        <v>77.8</v>
      </c>
      <c r="X85" s="3">
        <v>28.5</v>
      </c>
    </row>
    <row r="86" spans="1:24">
      <c r="A86" s="3" t="s">
        <v>64</v>
      </c>
      <c r="B86" s="3" t="s">
        <v>20</v>
      </c>
      <c r="C86" s="3">
        <v>190</v>
      </c>
      <c r="D86" s="3">
        <v>14</v>
      </c>
      <c r="E86" s="3">
        <v>7.4</v>
      </c>
      <c r="F86" s="3">
        <v>233.3</v>
      </c>
      <c r="G86" s="3">
        <v>73.099999999999994</v>
      </c>
      <c r="H86" s="3">
        <v>30.4</v>
      </c>
      <c r="I86" s="3">
        <v>12</v>
      </c>
      <c r="J86" s="3">
        <v>3</v>
      </c>
      <c r="K86" s="3">
        <v>25</v>
      </c>
      <c r="L86" s="3">
        <v>220.2</v>
      </c>
      <c r="M86" s="3">
        <v>69</v>
      </c>
      <c r="N86" s="3">
        <v>30.5</v>
      </c>
      <c r="P86" s="3" t="s">
        <v>40</v>
      </c>
      <c r="Q86" s="8">
        <v>1</v>
      </c>
      <c r="R86" s="3" t="s">
        <v>6</v>
      </c>
      <c r="S86" s="8">
        <v>0</v>
      </c>
      <c r="T86" s="3" t="s">
        <v>36</v>
      </c>
      <c r="U86" s="8">
        <v>77.2</v>
      </c>
      <c r="V86" s="3" t="s">
        <v>11</v>
      </c>
      <c r="W86" s="8">
        <v>77.2</v>
      </c>
      <c r="X86" s="3">
        <v>3.5</v>
      </c>
    </row>
    <row r="87" spans="1:24">
      <c r="A87" s="3" t="s">
        <v>64</v>
      </c>
      <c r="B87" s="3" t="s">
        <v>36</v>
      </c>
      <c r="C87" s="3">
        <v>171</v>
      </c>
      <c r="D87" s="3">
        <v>1</v>
      </c>
      <c r="E87" s="3">
        <v>0.6</v>
      </c>
      <c r="F87" s="3">
        <v>246.4</v>
      </c>
      <c r="G87" s="3">
        <v>77.2</v>
      </c>
      <c r="H87" s="3">
        <v>20.9</v>
      </c>
      <c r="I87" s="3">
        <v>56</v>
      </c>
      <c r="J87" s="3">
        <v>0</v>
      </c>
      <c r="K87" s="3">
        <v>0</v>
      </c>
      <c r="L87" s="3">
        <v>255.4</v>
      </c>
      <c r="M87" s="3">
        <v>80.099999999999994</v>
      </c>
      <c r="N87" s="3">
        <v>16.899999999999999</v>
      </c>
      <c r="P87" s="3" t="s">
        <v>8</v>
      </c>
      <c r="Q87" s="8">
        <v>1.2</v>
      </c>
      <c r="R87" s="3" t="s">
        <v>13</v>
      </c>
      <c r="S87" s="8">
        <v>0</v>
      </c>
      <c r="T87" s="3" t="s">
        <v>35</v>
      </c>
      <c r="U87" s="8">
        <v>76.900000000000006</v>
      </c>
      <c r="V87" s="3" t="s">
        <v>17</v>
      </c>
      <c r="W87" s="8">
        <v>77</v>
      </c>
      <c r="X87" s="3">
        <v>19</v>
      </c>
    </row>
    <row r="88" spans="1:24">
      <c r="A88" s="3" t="s">
        <v>64</v>
      </c>
      <c r="B88" s="3" t="s">
        <v>22</v>
      </c>
      <c r="C88" s="3">
        <v>145</v>
      </c>
      <c r="D88" s="3">
        <v>17</v>
      </c>
      <c r="E88" s="3">
        <v>11.7</v>
      </c>
      <c r="F88" s="3">
        <v>228.1</v>
      </c>
      <c r="G88" s="3">
        <v>71.5</v>
      </c>
      <c r="H88" s="3">
        <v>29.6</v>
      </c>
      <c r="I88" s="3">
        <v>46</v>
      </c>
      <c r="J88" s="3">
        <v>6</v>
      </c>
      <c r="K88" s="3">
        <v>13</v>
      </c>
      <c r="L88" s="3">
        <v>226.7</v>
      </c>
      <c r="M88" s="3">
        <v>71.099999999999994</v>
      </c>
      <c r="N88" s="3">
        <v>28.5</v>
      </c>
      <c r="P88" s="3" t="s">
        <v>43</v>
      </c>
      <c r="Q88" s="8">
        <v>1.4</v>
      </c>
      <c r="R88" s="3" t="s">
        <v>7</v>
      </c>
      <c r="S88" s="8">
        <v>0</v>
      </c>
      <c r="T88" s="3" t="s">
        <v>43</v>
      </c>
      <c r="U88" s="8">
        <v>76.7</v>
      </c>
      <c r="V88" s="3" t="s">
        <v>8</v>
      </c>
      <c r="W88" s="8">
        <v>76.5</v>
      </c>
      <c r="X88" s="3">
        <v>17.8</v>
      </c>
    </row>
    <row r="89" spans="1:24">
      <c r="A89" s="3" t="s">
        <v>64</v>
      </c>
      <c r="B89" s="3" t="s">
        <v>3</v>
      </c>
      <c r="C89" s="3">
        <v>94</v>
      </c>
      <c r="D89" s="3">
        <v>6</v>
      </c>
      <c r="E89" s="3">
        <v>6.4</v>
      </c>
      <c r="F89" s="3">
        <v>237.5</v>
      </c>
      <c r="G89" s="3">
        <v>74.5</v>
      </c>
      <c r="H89" s="3">
        <v>26.9</v>
      </c>
      <c r="I89" s="3">
        <v>1</v>
      </c>
      <c r="P89" s="3" t="s">
        <v>35</v>
      </c>
      <c r="Q89" s="8">
        <v>2.1</v>
      </c>
      <c r="R89" s="3" t="s">
        <v>37</v>
      </c>
      <c r="S89" s="8">
        <v>0</v>
      </c>
      <c r="T89" s="3" t="s">
        <v>7</v>
      </c>
      <c r="U89" s="8">
        <v>75.7</v>
      </c>
      <c r="V89" s="3" t="s">
        <v>9</v>
      </c>
      <c r="W89" s="8">
        <v>75.8</v>
      </c>
      <c r="X89" s="3">
        <v>10.4</v>
      </c>
    </row>
    <row r="90" spans="1:24">
      <c r="A90" s="3" t="s">
        <v>64</v>
      </c>
      <c r="B90" s="3" t="s">
        <v>38</v>
      </c>
      <c r="C90" s="3">
        <v>140</v>
      </c>
      <c r="D90" s="3">
        <v>1</v>
      </c>
      <c r="E90" s="3">
        <v>0.7</v>
      </c>
      <c r="F90" s="3">
        <v>246.5</v>
      </c>
      <c r="G90" s="3">
        <v>77.3</v>
      </c>
      <c r="H90" s="3">
        <v>22.6</v>
      </c>
      <c r="I90" s="3">
        <v>2</v>
      </c>
      <c r="J90" s="3">
        <v>0</v>
      </c>
      <c r="K90" s="3">
        <v>0</v>
      </c>
      <c r="L90" s="3">
        <v>235.5</v>
      </c>
      <c r="M90" s="3">
        <v>73.8</v>
      </c>
      <c r="N90" s="3">
        <v>3.5</v>
      </c>
      <c r="P90" s="3" t="s">
        <v>24</v>
      </c>
      <c r="Q90" s="8">
        <v>2.7</v>
      </c>
      <c r="R90" s="3" t="s">
        <v>0</v>
      </c>
      <c r="S90" s="8">
        <v>0</v>
      </c>
      <c r="T90" s="3" t="s">
        <v>40</v>
      </c>
      <c r="U90" s="8">
        <v>75.7</v>
      </c>
      <c r="V90" s="3" t="s">
        <v>40</v>
      </c>
      <c r="W90" s="8">
        <v>75.3</v>
      </c>
      <c r="X90" s="3">
        <v>17</v>
      </c>
    </row>
    <row r="91" spans="1:24">
      <c r="A91" s="3" t="s">
        <v>64</v>
      </c>
      <c r="B91" s="3" t="s">
        <v>17</v>
      </c>
      <c r="C91" s="3">
        <v>161</v>
      </c>
      <c r="D91" s="3">
        <v>9</v>
      </c>
      <c r="E91" s="3">
        <v>5.6</v>
      </c>
      <c r="F91" s="3">
        <v>235.7</v>
      </c>
      <c r="G91" s="3">
        <v>73.900000000000006</v>
      </c>
      <c r="H91" s="3">
        <v>25.9</v>
      </c>
      <c r="I91" s="3">
        <v>74</v>
      </c>
      <c r="J91" s="3">
        <v>0</v>
      </c>
      <c r="K91" s="3">
        <v>0</v>
      </c>
      <c r="L91" s="3">
        <v>245.7</v>
      </c>
      <c r="M91" s="3">
        <v>77</v>
      </c>
      <c r="N91" s="3">
        <v>19</v>
      </c>
      <c r="P91" s="3" t="s">
        <v>6</v>
      </c>
      <c r="Q91" s="8">
        <v>2.9</v>
      </c>
      <c r="R91" s="3" t="s">
        <v>40</v>
      </c>
      <c r="S91" s="8">
        <v>0</v>
      </c>
      <c r="T91" s="3" t="s">
        <v>4</v>
      </c>
      <c r="U91" s="8">
        <v>75.599999999999994</v>
      </c>
      <c r="V91" s="3" t="s">
        <v>21</v>
      </c>
      <c r="W91" s="8">
        <v>74.7</v>
      </c>
      <c r="X91" s="3">
        <v>20.5</v>
      </c>
    </row>
    <row r="92" spans="1:24">
      <c r="A92" s="3" t="s">
        <v>64</v>
      </c>
      <c r="B92" s="3" t="s">
        <v>8</v>
      </c>
      <c r="C92" s="3">
        <v>168</v>
      </c>
      <c r="D92" s="3">
        <v>2</v>
      </c>
      <c r="E92" s="3">
        <v>1.2</v>
      </c>
      <c r="F92" s="3">
        <v>239.9</v>
      </c>
      <c r="G92" s="3">
        <v>75.2</v>
      </c>
      <c r="H92" s="3">
        <v>21.5</v>
      </c>
      <c r="I92" s="3">
        <v>60</v>
      </c>
      <c r="J92" s="3">
        <v>0</v>
      </c>
      <c r="K92" s="3">
        <v>0</v>
      </c>
      <c r="L92" s="3">
        <v>243.9</v>
      </c>
      <c r="M92" s="3">
        <v>76.5</v>
      </c>
      <c r="N92" s="3">
        <v>17.8</v>
      </c>
      <c r="P92" s="3" t="s">
        <v>39</v>
      </c>
      <c r="Q92" s="8">
        <v>3.5</v>
      </c>
      <c r="R92" s="3" t="s">
        <v>35</v>
      </c>
      <c r="S92" s="8">
        <v>0</v>
      </c>
      <c r="T92" s="3" t="s">
        <v>1</v>
      </c>
      <c r="U92" s="8">
        <v>75.5</v>
      </c>
      <c r="V92" s="14" t="s">
        <v>66</v>
      </c>
      <c r="W92" s="15">
        <v>74.3</v>
      </c>
      <c r="X92" s="3">
        <v>21</v>
      </c>
    </row>
    <row r="93" spans="1:24">
      <c r="A93" s="3" t="s">
        <v>64</v>
      </c>
      <c r="B93" s="3" t="s">
        <v>23</v>
      </c>
      <c r="C93" s="3">
        <v>26</v>
      </c>
      <c r="D93" s="3">
        <v>2</v>
      </c>
      <c r="E93" s="3">
        <v>7.7</v>
      </c>
      <c r="F93" s="3">
        <v>235.2</v>
      </c>
      <c r="G93" s="3">
        <v>73.7</v>
      </c>
      <c r="H93" s="3">
        <v>28.2</v>
      </c>
      <c r="I93" s="3">
        <v>0</v>
      </c>
      <c r="P93" s="3" t="s">
        <v>41</v>
      </c>
      <c r="Q93" s="8">
        <v>4.0999999999999996</v>
      </c>
      <c r="R93" s="3" t="s">
        <v>16</v>
      </c>
      <c r="S93" s="8">
        <v>0</v>
      </c>
      <c r="T93" s="3" t="s">
        <v>8</v>
      </c>
      <c r="U93" s="8">
        <v>75.2</v>
      </c>
      <c r="V93" s="3" t="s">
        <v>18</v>
      </c>
      <c r="W93" s="8">
        <v>74.099999999999994</v>
      </c>
      <c r="X93" s="3">
        <v>22.6</v>
      </c>
    </row>
    <row r="94" spans="1:24">
      <c r="A94" s="3" t="s">
        <v>64</v>
      </c>
      <c r="B94" s="3" t="s">
        <v>24</v>
      </c>
      <c r="C94" s="3">
        <v>75</v>
      </c>
      <c r="D94" s="3">
        <v>2</v>
      </c>
      <c r="E94" s="3">
        <v>2.7</v>
      </c>
      <c r="F94" s="3">
        <v>233.5</v>
      </c>
      <c r="G94" s="3">
        <v>73.2</v>
      </c>
      <c r="H94" s="3">
        <v>22.4</v>
      </c>
      <c r="I94" s="3">
        <v>0</v>
      </c>
      <c r="P94" s="3" t="s">
        <v>7</v>
      </c>
      <c r="Q94" s="8">
        <v>4.0999999999999996</v>
      </c>
      <c r="R94" s="3" t="s">
        <v>39</v>
      </c>
      <c r="S94" s="8">
        <v>0</v>
      </c>
      <c r="T94" s="3" t="s">
        <v>9</v>
      </c>
      <c r="U94" s="8">
        <v>75</v>
      </c>
      <c r="V94" s="3" t="s">
        <v>14</v>
      </c>
      <c r="W94" s="8">
        <v>73.900000000000006</v>
      </c>
      <c r="X94" s="3">
        <v>10.5</v>
      </c>
    </row>
    <row r="95" spans="1:24">
      <c r="A95" s="3" t="s">
        <v>64</v>
      </c>
      <c r="B95" s="3" t="s">
        <v>9</v>
      </c>
      <c r="C95" s="3">
        <v>109</v>
      </c>
      <c r="D95" s="3">
        <v>5</v>
      </c>
      <c r="E95" s="3">
        <v>4.5999999999999996</v>
      </c>
      <c r="F95" s="3">
        <v>239.2</v>
      </c>
      <c r="G95" s="3">
        <v>75</v>
      </c>
      <c r="H95" s="3">
        <v>28.2</v>
      </c>
      <c r="I95" s="3">
        <v>6</v>
      </c>
      <c r="J95" s="3">
        <v>0</v>
      </c>
      <c r="K95" s="3">
        <v>0</v>
      </c>
      <c r="L95" s="3">
        <v>241.8</v>
      </c>
      <c r="M95" s="3">
        <v>75.8</v>
      </c>
      <c r="N95" s="3">
        <v>10.4</v>
      </c>
      <c r="P95" s="3" t="s">
        <v>10</v>
      </c>
      <c r="Q95" s="8">
        <v>4.2</v>
      </c>
      <c r="R95" s="3" t="s">
        <v>11</v>
      </c>
      <c r="S95" s="8">
        <v>1.3</v>
      </c>
      <c r="T95" s="3" t="s">
        <v>11</v>
      </c>
      <c r="U95" s="8">
        <v>74.7</v>
      </c>
      <c r="V95" s="3" t="s">
        <v>38</v>
      </c>
      <c r="W95" s="8">
        <v>73.8</v>
      </c>
      <c r="X95" s="3">
        <v>19.5</v>
      </c>
    </row>
    <row r="96" spans="1:24">
      <c r="A96" s="3" t="s">
        <v>64</v>
      </c>
      <c r="B96" s="3" t="s">
        <v>33</v>
      </c>
      <c r="C96" s="3">
        <v>93</v>
      </c>
      <c r="D96" s="3">
        <v>8</v>
      </c>
      <c r="E96" s="3">
        <v>8.6</v>
      </c>
      <c r="F96" s="3">
        <v>236.5</v>
      </c>
      <c r="G96" s="3">
        <v>74.099999999999994</v>
      </c>
      <c r="H96" s="3">
        <v>29.9</v>
      </c>
      <c r="I96" s="3">
        <v>0</v>
      </c>
      <c r="P96" s="3" t="s">
        <v>18</v>
      </c>
      <c r="Q96" s="8">
        <v>4.3</v>
      </c>
      <c r="R96" s="3" t="s">
        <v>10</v>
      </c>
      <c r="S96" s="8">
        <v>1.9</v>
      </c>
      <c r="T96" s="3" t="s">
        <v>6</v>
      </c>
      <c r="U96" s="8">
        <v>74.599999999999994</v>
      </c>
      <c r="V96" s="3" t="s">
        <v>16</v>
      </c>
      <c r="W96" s="8">
        <v>73.8</v>
      </c>
      <c r="X96" s="3">
        <v>3</v>
      </c>
    </row>
    <row r="97" spans="1:24">
      <c r="A97" s="3" t="s">
        <v>64</v>
      </c>
      <c r="B97" s="3" t="s">
        <v>41</v>
      </c>
      <c r="C97" s="3">
        <v>123</v>
      </c>
      <c r="D97" s="3">
        <v>5</v>
      </c>
      <c r="E97" s="3">
        <v>4.0999999999999996</v>
      </c>
      <c r="F97" s="3">
        <v>252.2</v>
      </c>
      <c r="G97" s="3">
        <v>79.099999999999994</v>
      </c>
      <c r="H97" s="3">
        <v>26.7</v>
      </c>
      <c r="I97" s="3">
        <v>0</v>
      </c>
      <c r="P97" s="3" t="s">
        <v>1</v>
      </c>
      <c r="Q97" s="8">
        <v>4.5999999999999996</v>
      </c>
      <c r="R97" s="3" t="s">
        <v>5</v>
      </c>
      <c r="S97" s="8">
        <v>2.5</v>
      </c>
      <c r="T97" s="3" t="s">
        <v>3</v>
      </c>
      <c r="U97" s="8">
        <v>74.5</v>
      </c>
      <c r="V97" s="3" t="s">
        <v>5</v>
      </c>
      <c r="W97" s="8">
        <v>73.7</v>
      </c>
      <c r="X97" s="3">
        <v>42.5</v>
      </c>
    </row>
    <row r="98" spans="1:24">
      <c r="A98" s="3" t="s">
        <v>64</v>
      </c>
      <c r="B98" s="3" t="s">
        <v>68</v>
      </c>
      <c r="C98" s="3">
        <v>93</v>
      </c>
      <c r="D98" s="3">
        <v>5</v>
      </c>
      <c r="E98" s="3">
        <v>5.4</v>
      </c>
      <c r="F98" s="3">
        <v>229.9</v>
      </c>
      <c r="G98" s="3">
        <v>72.099999999999994</v>
      </c>
      <c r="H98" s="3">
        <v>26.2</v>
      </c>
      <c r="I98" s="3">
        <v>1</v>
      </c>
      <c r="P98" s="3" t="s">
        <v>9</v>
      </c>
      <c r="Q98" s="8">
        <v>4.5999999999999996</v>
      </c>
      <c r="R98" s="3" t="s">
        <v>14</v>
      </c>
      <c r="S98" s="8">
        <v>3</v>
      </c>
      <c r="T98" s="14" t="s">
        <v>66</v>
      </c>
      <c r="U98" s="15">
        <v>74.3</v>
      </c>
      <c r="V98" s="3" t="s">
        <v>6</v>
      </c>
      <c r="W98" s="8">
        <v>71.2</v>
      </c>
      <c r="X98" s="3">
        <v>10</v>
      </c>
    </row>
    <row r="99" spans="1:24">
      <c r="A99" s="3" t="s">
        <v>64</v>
      </c>
      <c r="B99" s="3" t="s">
        <v>21</v>
      </c>
      <c r="C99" s="3">
        <v>59</v>
      </c>
      <c r="D99" s="3">
        <v>6</v>
      </c>
      <c r="E99" s="3">
        <v>10.199999999999999</v>
      </c>
      <c r="F99" s="3">
        <v>225.3</v>
      </c>
      <c r="G99" s="3">
        <v>70.599999999999994</v>
      </c>
      <c r="H99" s="3">
        <v>25.7</v>
      </c>
      <c r="I99" s="3">
        <v>19</v>
      </c>
      <c r="J99" s="3">
        <v>0</v>
      </c>
      <c r="K99" s="3">
        <v>0</v>
      </c>
      <c r="L99" s="3">
        <v>238.2</v>
      </c>
      <c r="M99" s="3">
        <v>74.7</v>
      </c>
      <c r="N99" s="3">
        <v>17</v>
      </c>
      <c r="P99" s="3" t="s">
        <v>14</v>
      </c>
      <c r="Q99" s="8">
        <v>5</v>
      </c>
      <c r="R99" s="14" t="s">
        <v>66</v>
      </c>
      <c r="S99" s="15">
        <v>7</v>
      </c>
      <c r="T99" s="3" t="s">
        <v>10</v>
      </c>
      <c r="U99" s="8">
        <v>74.3</v>
      </c>
      <c r="V99" s="3" t="s">
        <v>22</v>
      </c>
      <c r="W99" s="8">
        <v>71.099999999999994</v>
      </c>
      <c r="X99" s="3">
        <v>26</v>
      </c>
    </row>
    <row r="100" spans="1:24">
      <c r="A100" s="3" t="s">
        <v>64</v>
      </c>
      <c r="B100" s="3" t="s">
        <v>6</v>
      </c>
      <c r="C100" s="3">
        <v>139</v>
      </c>
      <c r="D100" s="3">
        <v>4</v>
      </c>
      <c r="E100" s="3">
        <v>2.9</v>
      </c>
      <c r="F100" s="3">
        <v>237.9</v>
      </c>
      <c r="G100" s="3">
        <v>74.599999999999994</v>
      </c>
      <c r="H100" s="3">
        <v>24.1</v>
      </c>
      <c r="I100" s="3">
        <v>21</v>
      </c>
      <c r="J100" s="3">
        <v>0</v>
      </c>
      <c r="K100" s="3">
        <v>0</v>
      </c>
      <c r="L100" s="3">
        <v>227.2</v>
      </c>
      <c r="M100" s="3">
        <v>71.2</v>
      </c>
      <c r="N100" s="3">
        <v>20.5</v>
      </c>
      <c r="P100" s="3" t="s">
        <v>68</v>
      </c>
      <c r="Q100" s="8">
        <v>5.4</v>
      </c>
      <c r="R100" s="3" t="s">
        <v>18</v>
      </c>
      <c r="S100" s="8">
        <v>10</v>
      </c>
      <c r="T100" s="3" t="s">
        <v>33</v>
      </c>
      <c r="U100" s="8">
        <v>74.099999999999994</v>
      </c>
      <c r="V100" s="3" t="s">
        <v>13</v>
      </c>
      <c r="W100" s="8">
        <v>70.099999999999994</v>
      </c>
      <c r="X100" s="3">
        <v>24.5</v>
      </c>
    </row>
    <row r="101" spans="1:24">
      <c r="A101" s="3" t="s">
        <v>64</v>
      </c>
      <c r="B101" s="3" t="s">
        <v>14</v>
      </c>
      <c r="C101" s="3">
        <v>181</v>
      </c>
      <c r="D101" s="3">
        <v>9</v>
      </c>
      <c r="E101" s="3">
        <v>5</v>
      </c>
      <c r="F101" s="3">
        <v>236.3</v>
      </c>
      <c r="G101" s="3">
        <v>74.099999999999994</v>
      </c>
      <c r="H101" s="3">
        <v>27</v>
      </c>
      <c r="I101" s="3">
        <v>33</v>
      </c>
      <c r="J101" s="3">
        <v>1</v>
      </c>
      <c r="K101" s="3">
        <v>3</v>
      </c>
      <c r="L101" s="3">
        <v>235.7</v>
      </c>
      <c r="M101" s="3">
        <v>73.900000000000006</v>
      </c>
      <c r="N101" s="3">
        <v>21</v>
      </c>
      <c r="P101" s="3" t="s">
        <v>11</v>
      </c>
      <c r="Q101" s="8">
        <v>5.4</v>
      </c>
      <c r="R101" s="3" t="s">
        <v>22</v>
      </c>
      <c r="S101" s="8">
        <v>13</v>
      </c>
      <c r="T101" s="3" t="s">
        <v>14</v>
      </c>
      <c r="U101" s="8">
        <v>74.099999999999994</v>
      </c>
      <c r="V101" s="3" t="s">
        <v>7</v>
      </c>
      <c r="W101" s="8">
        <v>69.599999999999994</v>
      </c>
      <c r="X101" s="3">
        <v>19.100000000000001</v>
      </c>
    </row>
    <row r="102" spans="1:24">
      <c r="A102" s="3" t="s">
        <v>64</v>
      </c>
      <c r="B102" s="3" t="s">
        <v>10</v>
      </c>
      <c r="C102" s="3">
        <v>120</v>
      </c>
      <c r="D102" s="3">
        <v>5</v>
      </c>
      <c r="E102" s="3">
        <v>4.2</v>
      </c>
      <c r="F102" s="3">
        <v>237</v>
      </c>
      <c r="G102" s="3">
        <v>74.3</v>
      </c>
      <c r="H102" s="3">
        <v>27.3</v>
      </c>
      <c r="I102" s="3">
        <v>53</v>
      </c>
      <c r="J102" s="3">
        <v>1</v>
      </c>
      <c r="K102" s="3">
        <v>1.9</v>
      </c>
      <c r="L102" s="3">
        <v>248.6</v>
      </c>
      <c r="M102" s="3">
        <v>77.900000000000006</v>
      </c>
      <c r="N102" s="3">
        <v>22.6</v>
      </c>
      <c r="P102" s="3" t="s">
        <v>17</v>
      </c>
      <c r="Q102" s="8">
        <v>5.6</v>
      </c>
      <c r="R102" s="3" t="s">
        <v>20</v>
      </c>
      <c r="S102" s="8">
        <v>25</v>
      </c>
      <c r="T102" s="3" t="s">
        <v>17</v>
      </c>
      <c r="U102" s="8">
        <v>73.900000000000006</v>
      </c>
      <c r="V102" s="3" t="s">
        <v>20</v>
      </c>
      <c r="W102" s="8">
        <v>69</v>
      </c>
      <c r="X102" s="3">
        <v>11.6</v>
      </c>
    </row>
    <row r="103" spans="1:24">
      <c r="A103" s="3" t="s">
        <v>64</v>
      </c>
      <c r="B103" s="3" t="s">
        <v>13</v>
      </c>
      <c r="C103" s="3">
        <v>122</v>
      </c>
      <c r="D103" s="3">
        <v>7</v>
      </c>
      <c r="E103" s="3">
        <v>5.7</v>
      </c>
      <c r="F103" s="3">
        <v>231.3</v>
      </c>
      <c r="G103" s="3">
        <v>72.5</v>
      </c>
      <c r="H103" s="3">
        <v>25.1</v>
      </c>
      <c r="I103" s="3">
        <v>7</v>
      </c>
      <c r="J103" s="3">
        <v>0</v>
      </c>
      <c r="K103" s="3">
        <v>0</v>
      </c>
      <c r="L103" s="3">
        <v>223.7</v>
      </c>
      <c r="M103" s="3">
        <v>70.099999999999994</v>
      </c>
      <c r="N103" s="3">
        <v>10.5</v>
      </c>
      <c r="P103" s="3" t="s">
        <v>13</v>
      </c>
      <c r="Q103" s="8">
        <v>5.7</v>
      </c>
      <c r="R103" s="3" t="s">
        <v>34</v>
      </c>
      <c r="S103" s="8">
        <v>37.5</v>
      </c>
      <c r="T103" s="3" t="s">
        <v>26</v>
      </c>
      <c r="U103" s="8">
        <v>73.8</v>
      </c>
      <c r="V103" s="3" t="s">
        <v>34</v>
      </c>
      <c r="W103" s="8">
        <v>62.9</v>
      </c>
      <c r="X103" s="3">
        <v>19.3</v>
      </c>
    </row>
    <row r="104" spans="1:24">
      <c r="A104" s="3" t="s">
        <v>64</v>
      </c>
      <c r="B104" s="3" t="s">
        <v>25</v>
      </c>
      <c r="C104" s="3">
        <v>10</v>
      </c>
      <c r="D104" s="3">
        <v>2</v>
      </c>
      <c r="E104" s="3">
        <v>20</v>
      </c>
      <c r="F104" s="3">
        <v>199.8</v>
      </c>
      <c r="G104" s="3">
        <v>62.6</v>
      </c>
      <c r="H104" s="3">
        <v>25.3</v>
      </c>
      <c r="I104" s="3">
        <v>0</v>
      </c>
      <c r="P104" s="3" t="s">
        <v>27</v>
      </c>
      <c r="Q104" s="8">
        <v>6.1</v>
      </c>
      <c r="T104" s="3" t="s">
        <v>34</v>
      </c>
      <c r="U104" s="8">
        <v>73.8</v>
      </c>
    </row>
    <row r="105" spans="1:24">
      <c r="A105" s="3" t="s">
        <v>64</v>
      </c>
      <c r="B105" s="3" t="s">
        <v>11</v>
      </c>
      <c r="C105" s="3">
        <v>184</v>
      </c>
      <c r="D105" s="3">
        <v>10</v>
      </c>
      <c r="E105" s="3">
        <v>5.4</v>
      </c>
      <c r="F105" s="3">
        <v>238.3</v>
      </c>
      <c r="G105" s="3">
        <v>74.7</v>
      </c>
      <c r="H105" s="3">
        <v>26.3</v>
      </c>
      <c r="I105" s="3">
        <v>76</v>
      </c>
      <c r="J105" s="3">
        <v>1</v>
      </c>
      <c r="K105" s="3">
        <v>1.3</v>
      </c>
      <c r="L105" s="3">
        <v>246.2</v>
      </c>
      <c r="M105" s="3">
        <v>77.2</v>
      </c>
      <c r="N105" s="3">
        <v>19.5</v>
      </c>
      <c r="P105" s="3" t="s">
        <v>3</v>
      </c>
      <c r="Q105" s="8">
        <v>6.4</v>
      </c>
      <c r="T105" s="3" t="s">
        <v>23</v>
      </c>
      <c r="U105" s="8">
        <v>73.7</v>
      </c>
    </row>
    <row r="106" spans="1:24">
      <c r="A106" s="3" t="s">
        <v>64</v>
      </c>
      <c r="B106" s="3" t="s">
        <v>43</v>
      </c>
      <c r="C106" s="3">
        <v>73</v>
      </c>
      <c r="D106" s="3">
        <v>1</v>
      </c>
      <c r="E106" s="3">
        <v>1.4</v>
      </c>
      <c r="F106" s="3">
        <v>244.6</v>
      </c>
      <c r="G106" s="3">
        <v>76.7</v>
      </c>
      <c r="H106" s="3">
        <v>21</v>
      </c>
      <c r="I106" s="3">
        <v>0</v>
      </c>
      <c r="P106" s="3" t="s">
        <v>26</v>
      </c>
      <c r="Q106" s="8">
        <v>6.8</v>
      </c>
      <c r="T106" s="3" t="s">
        <v>5</v>
      </c>
      <c r="U106" s="8">
        <v>73.599999999999994</v>
      </c>
    </row>
    <row r="107" spans="1:24">
      <c r="A107" s="3" t="s">
        <v>64</v>
      </c>
      <c r="B107" s="3" t="s">
        <v>7</v>
      </c>
      <c r="C107" s="3">
        <v>123</v>
      </c>
      <c r="D107" s="3">
        <v>5</v>
      </c>
      <c r="E107" s="3">
        <v>4.0999999999999996</v>
      </c>
      <c r="F107" s="3">
        <v>241.4</v>
      </c>
      <c r="G107" s="3">
        <v>75.7</v>
      </c>
      <c r="H107" s="3">
        <v>26.4</v>
      </c>
      <c r="I107" s="3">
        <v>2</v>
      </c>
      <c r="J107" s="3">
        <v>0</v>
      </c>
      <c r="K107" s="3">
        <v>0</v>
      </c>
      <c r="L107" s="3">
        <v>222</v>
      </c>
      <c r="M107" s="3">
        <v>69.599999999999994</v>
      </c>
      <c r="N107" s="3">
        <v>3</v>
      </c>
      <c r="P107" s="3" t="s">
        <v>5</v>
      </c>
      <c r="Q107" s="8">
        <v>6.9</v>
      </c>
      <c r="T107" s="3" t="s">
        <v>67</v>
      </c>
      <c r="U107" s="8">
        <v>73.5</v>
      </c>
    </row>
    <row r="108" spans="1:24">
      <c r="A108" s="3" t="s">
        <v>64</v>
      </c>
      <c r="B108" s="3" t="s">
        <v>34</v>
      </c>
      <c r="C108" s="3">
        <v>237</v>
      </c>
      <c r="D108" s="3">
        <v>18</v>
      </c>
      <c r="E108" s="3">
        <v>7.6</v>
      </c>
      <c r="F108" s="3">
        <v>235.5</v>
      </c>
      <c r="G108" s="3">
        <v>73.8</v>
      </c>
      <c r="H108" s="3">
        <v>29.1</v>
      </c>
      <c r="I108" s="3">
        <v>8</v>
      </c>
      <c r="J108" s="3">
        <v>3</v>
      </c>
      <c r="K108" s="3">
        <v>37.5</v>
      </c>
      <c r="L108" s="3">
        <v>200.6</v>
      </c>
      <c r="M108" s="3">
        <v>62.9</v>
      </c>
      <c r="N108" s="3">
        <v>42.5</v>
      </c>
      <c r="P108" s="14" t="s">
        <v>66</v>
      </c>
      <c r="Q108" s="15">
        <v>7</v>
      </c>
      <c r="T108" s="3" t="s">
        <v>24</v>
      </c>
      <c r="U108" s="8">
        <v>73.2</v>
      </c>
    </row>
    <row r="109" spans="1:24">
      <c r="A109" s="3" t="s">
        <v>64</v>
      </c>
      <c r="B109" s="3" t="s">
        <v>37</v>
      </c>
      <c r="C109" s="3">
        <v>169</v>
      </c>
      <c r="D109" s="3">
        <v>1</v>
      </c>
      <c r="E109" s="3">
        <v>0.6</v>
      </c>
      <c r="F109" s="3">
        <v>247.1</v>
      </c>
      <c r="G109" s="3">
        <v>77.5</v>
      </c>
      <c r="H109" s="3">
        <v>20.9</v>
      </c>
      <c r="I109" s="3">
        <v>3</v>
      </c>
      <c r="J109" s="3">
        <v>0</v>
      </c>
      <c r="K109" s="3">
        <v>0</v>
      </c>
      <c r="L109" s="3">
        <v>254</v>
      </c>
      <c r="M109" s="3">
        <v>79.599999999999994</v>
      </c>
      <c r="N109" s="3">
        <v>10</v>
      </c>
      <c r="P109" s="3" t="s">
        <v>20</v>
      </c>
      <c r="Q109" s="8">
        <v>7.4</v>
      </c>
      <c r="T109" s="3" t="s">
        <v>20</v>
      </c>
      <c r="U109" s="8">
        <v>73.099999999999994</v>
      </c>
    </row>
    <row r="110" spans="1:24">
      <c r="A110" s="3" t="s">
        <v>64</v>
      </c>
      <c r="B110" s="3" t="s">
        <v>0</v>
      </c>
      <c r="C110" s="3">
        <v>125</v>
      </c>
      <c r="D110" s="3">
        <v>1</v>
      </c>
      <c r="E110" s="3">
        <v>0.8</v>
      </c>
      <c r="F110" s="3">
        <v>252</v>
      </c>
      <c r="G110" s="3">
        <v>79</v>
      </c>
      <c r="H110" s="3">
        <v>22.1</v>
      </c>
      <c r="I110" s="3">
        <v>13</v>
      </c>
      <c r="J110" s="3">
        <v>0</v>
      </c>
      <c r="K110" s="3">
        <v>0</v>
      </c>
      <c r="L110" s="3">
        <v>248.2</v>
      </c>
      <c r="M110" s="3">
        <v>77.8</v>
      </c>
      <c r="N110" s="3">
        <v>26</v>
      </c>
      <c r="P110" s="3" t="s">
        <v>34</v>
      </c>
      <c r="Q110" s="8">
        <v>7.6</v>
      </c>
      <c r="T110" s="3" t="s">
        <v>16</v>
      </c>
      <c r="U110" s="8">
        <v>72.8</v>
      </c>
    </row>
    <row r="111" spans="1:24">
      <c r="A111" s="3" t="s">
        <v>64</v>
      </c>
      <c r="B111" s="3" t="s">
        <v>67</v>
      </c>
      <c r="C111" s="3">
        <v>24</v>
      </c>
      <c r="D111" s="3">
        <v>2</v>
      </c>
      <c r="E111" s="3">
        <v>8.3000000000000007</v>
      </c>
      <c r="F111" s="3">
        <v>234.5</v>
      </c>
      <c r="G111" s="3">
        <v>73.5</v>
      </c>
      <c r="H111" s="3">
        <v>25.4</v>
      </c>
      <c r="I111" s="3">
        <v>1</v>
      </c>
      <c r="P111" s="3" t="s">
        <v>23</v>
      </c>
      <c r="Q111" s="8">
        <v>7.7</v>
      </c>
      <c r="T111" s="3" t="s">
        <v>13</v>
      </c>
      <c r="U111" s="8">
        <v>72.5</v>
      </c>
    </row>
    <row r="112" spans="1:24">
      <c r="A112" s="3" t="s">
        <v>64</v>
      </c>
      <c r="B112" s="3" t="s">
        <v>40</v>
      </c>
      <c r="C112" s="3">
        <v>103</v>
      </c>
      <c r="D112" s="3">
        <v>1</v>
      </c>
      <c r="E112" s="3">
        <v>1</v>
      </c>
      <c r="F112" s="3">
        <v>241.5</v>
      </c>
      <c r="G112" s="3">
        <v>75.7</v>
      </c>
      <c r="H112" s="3">
        <v>21.9</v>
      </c>
      <c r="I112" s="3">
        <v>9</v>
      </c>
      <c r="J112" s="3">
        <v>0</v>
      </c>
      <c r="K112" s="3">
        <v>0</v>
      </c>
      <c r="L112" s="3">
        <v>240.3</v>
      </c>
      <c r="M112" s="3">
        <v>75.3</v>
      </c>
      <c r="N112" s="3">
        <v>24.5</v>
      </c>
      <c r="P112" s="3" t="s">
        <v>4</v>
      </c>
      <c r="Q112" s="8">
        <v>8.3000000000000007</v>
      </c>
      <c r="T112" s="3" t="s">
        <v>18</v>
      </c>
      <c r="U112" s="8">
        <v>72.099999999999994</v>
      </c>
    </row>
    <row r="113" spans="1:23">
      <c r="A113" s="3" t="s">
        <v>64</v>
      </c>
      <c r="B113" s="3" t="s">
        <v>27</v>
      </c>
      <c r="C113" s="3">
        <v>49</v>
      </c>
      <c r="D113" s="3">
        <v>3</v>
      </c>
      <c r="E113" s="3">
        <v>6.1</v>
      </c>
      <c r="F113" s="3">
        <v>222.3</v>
      </c>
      <c r="G113" s="3">
        <v>69.7</v>
      </c>
      <c r="H113" s="3">
        <v>25.1</v>
      </c>
      <c r="I113" s="3">
        <v>0</v>
      </c>
      <c r="P113" s="3" t="s">
        <v>67</v>
      </c>
      <c r="Q113" s="8">
        <v>8.3000000000000007</v>
      </c>
      <c r="T113" s="3" t="s">
        <v>68</v>
      </c>
      <c r="U113" s="8">
        <v>72.099999999999994</v>
      </c>
    </row>
    <row r="114" spans="1:23">
      <c r="A114" s="3" t="s">
        <v>64</v>
      </c>
      <c r="B114" s="3" t="s">
        <v>35</v>
      </c>
      <c r="C114" s="3">
        <v>146</v>
      </c>
      <c r="D114" s="3">
        <v>3</v>
      </c>
      <c r="E114" s="3">
        <v>2.1</v>
      </c>
      <c r="F114" s="3">
        <v>245.2</v>
      </c>
      <c r="G114" s="3">
        <v>76.900000000000006</v>
      </c>
      <c r="H114" s="3">
        <v>24.8</v>
      </c>
      <c r="I114" s="3">
        <v>70</v>
      </c>
      <c r="J114" s="3">
        <v>0</v>
      </c>
      <c r="K114" s="3">
        <v>0</v>
      </c>
      <c r="L114" s="3">
        <v>255</v>
      </c>
      <c r="M114" s="3">
        <v>79.900000000000006</v>
      </c>
      <c r="N114" s="3">
        <v>19.100000000000001</v>
      </c>
      <c r="P114" s="3" t="s">
        <v>33</v>
      </c>
      <c r="Q114" s="8">
        <v>8.6</v>
      </c>
      <c r="T114" s="3" t="s">
        <v>22</v>
      </c>
      <c r="U114" s="8">
        <v>71.5</v>
      </c>
    </row>
    <row r="115" spans="1:23">
      <c r="A115" s="3" t="s">
        <v>64</v>
      </c>
      <c r="B115" s="3" t="s">
        <v>65</v>
      </c>
      <c r="C115" s="3">
        <v>146</v>
      </c>
      <c r="D115" s="3">
        <v>0</v>
      </c>
      <c r="E115" s="3">
        <v>0</v>
      </c>
      <c r="F115" s="3">
        <v>248.4</v>
      </c>
      <c r="G115" s="3">
        <v>77.900000000000006</v>
      </c>
      <c r="H115" s="3">
        <v>22.1</v>
      </c>
      <c r="I115" s="3">
        <v>1</v>
      </c>
      <c r="P115" s="3" t="s">
        <v>21</v>
      </c>
      <c r="Q115" s="8">
        <v>10.199999999999999</v>
      </c>
      <c r="T115" s="3" t="s">
        <v>21</v>
      </c>
      <c r="U115" s="8">
        <v>70.599999999999994</v>
      </c>
    </row>
    <row r="116" spans="1:23">
      <c r="A116" s="3" t="s">
        <v>64</v>
      </c>
      <c r="B116" s="3" t="s">
        <v>16</v>
      </c>
      <c r="C116" s="3">
        <v>45</v>
      </c>
      <c r="D116" s="3">
        <v>0</v>
      </c>
      <c r="E116" s="3">
        <v>0</v>
      </c>
      <c r="F116" s="3">
        <v>232.2</v>
      </c>
      <c r="G116" s="3">
        <v>72.8</v>
      </c>
      <c r="H116" s="3">
        <v>13.7</v>
      </c>
      <c r="I116" s="3">
        <v>17</v>
      </c>
      <c r="J116" s="3">
        <v>0</v>
      </c>
      <c r="K116" s="3">
        <v>0</v>
      </c>
      <c r="L116" s="3">
        <v>235.4</v>
      </c>
      <c r="M116" s="3">
        <v>73.8</v>
      </c>
      <c r="N116" s="3">
        <v>11.6</v>
      </c>
      <c r="P116" s="3" t="s">
        <v>22</v>
      </c>
      <c r="Q116" s="8">
        <v>11.7</v>
      </c>
      <c r="T116" s="3" t="s">
        <v>27</v>
      </c>
      <c r="U116" s="8">
        <v>69.7</v>
      </c>
    </row>
    <row r="117" spans="1:23">
      <c r="A117" s="3" t="s">
        <v>64</v>
      </c>
      <c r="B117" s="3" t="s">
        <v>39</v>
      </c>
      <c r="C117" s="3">
        <v>143</v>
      </c>
      <c r="D117" s="3">
        <v>5</v>
      </c>
      <c r="E117" s="3">
        <v>3.5</v>
      </c>
      <c r="F117" s="3">
        <v>249</v>
      </c>
      <c r="G117" s="3">
        <v>78</v>
      </c>
      <c r="H117" s="3">
        <v>23.5</v>
      </c>
      <c r="I117" s="3">
        <v>31</v>
      </c>
      <c r="J117" s="3">
        <v>0</v>
      </c>
      <c r="K117" s="3">
        <v>0</v>
      </c>
      <c r="L117" s="3">
        <v>252.9</v>
      </c>
      <c r="M117" s="3">
        <v>79.3</v>
      </c>
      <c r="N117" s="3">
        <v>19.3</v>
      </c>
      <c r="P117" s="3" t="s">
        <v>25</v>
      </c>
      <c r="Q117" s="8">
        <v>20</v>
      </c>
      <c r="T117" s="3" t="s">
        <v>25</v>
      </c>
      <c r="U117" s="8">
        <v>62.6</v>
      </c>
    </row>
    <row r="118" spans="1:23">
      <c r="A118" s="5" t="s">
        <v>64</v>
      </c>
      <c r="B118" s="5" t="s">
        <v>12</v>
      </c>
      <c r="C118" s="5">
        <v>4459</v>
      </c>
      <c r="D118" s="5">
        <v>203</v>
      </c>
      <c r="E118" s="5">
        <v>4.5999999999999996</v>
      </c>
      <c r="F118" s="5">
        <v>239</v>
      </c>
      <c r="G118" s="5">
        <v>74.900000000000006</v>
      </c>
      <c r="H118" s="5">
        <v>26.5</v>
      </c>
      <c r="I118" s="5">
        <v>794</v>
      </c>
      <c r="J118" s="5">
        <v>22</v>
      </c>
      <c r="K118" s="5">
        <v>2.8</v>
      </c>
      <c r="L118" s="5">
        <v>241.8</v>
      </c>
      <c r="M118" s="5">
        <v>75.8</v>
      </c>
      <c r="N118" s="5">
        <v>23.7</v>
      </c>
    </row>
    <row r="119" spans="1:23">
      <c r="T119" s="16" t="s">
        <v>77</v>
      </c>
      <c r="U119" s="8">
        <f>U98-U117</f>
        <v>11.699999999999996</v>
      </c>
      <c r="W119" s="8">
        <f>W92-W103</f>
        <v>11.399999999999999</v>
      </c>
    </row>
    <row r="120" spans="1:23">
      <c r="T120" s="16" t="s">
        <v>76</v>
      </c>
      <c r="U120" s="3">
        <f>U80-U117</f>
        <v>16.499999999999993</v>
      </c>
      <c r="V120" s="16" t="s">
        <v>76</v>
      </c>
      <c r="W120" s="8">
        <f>W80-W103</f>
        <v>17.199999999999996</v>
      </c>
    </row>
  </sheetData>
  <sortState ref="V80:W103">
    <sortCondition descending="1" ref="W80:W103"/>
  </sortState>
  <mergeCells count="12">
    <mergeCell ref="D78:E78"/>
    <mergeCell ref="F78:G78"/>
    <mergeCell ref="J78:K78"/>
    <mergeCell ref="L78:M78"/>
    <mergeCell ref="D2:E2"/>
    <mergeCell ref="F2:G2"/>
    <mergeCell ref="J2:K2"/>
    <mergeCell ref="L2:M2"/>
    <mergeCell ref="D35:E35"/>
    <mergeCell ref="F35:G35"/>
    <mergeCell ref="J35:K35"/>
    <mergeCell ref="L35:M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Grafiken gesamt</vt:lpstr>
      <vt:lpstr>Rohdaten 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Markus Deckert</dc:creator>
  <cp:lastModifiedBy>Eric Hoffmann</cp:lastModifiedBy>
  <cp:revision>1</cp:revision>
  <dcterms:created xsi:type="dcterms:W3CDTF">2020-05-08T00:17:00Z</dcterms:created>
  <dcterms:modified xsi:type="dcterms:W3CDTF">2022-06-03T10:32:18Z</dcterms:modified>
</cp:coreProperties>
</file>